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RIPSIAP\AFTER SIDANG\"/>
    </mc:Choice>
  </mc:AlternateContent>
  <bookViews>
    <workbookView xWindow="0" yWindow="0" windowWidth="20490" windowHeight="6255"/>
  </bookViews>
  <sheets>
    <sheet name="Data Mentah Pendukung Artikel I" sheetId="2" r:id="rId1"/>
  </sheets>
  <calcPr calcId="152511"/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H2" i="2"/>
  <c r="G2" i="2"/>
</calcChain>
</file>

<file path=xl/sharedStrings.xml><?xml version="1.0" encoding="utf-8"?>
<sst xmlns="http://schemas.openxmlformats.org/spreadsheetml/2006/main" count="63" uniqueCount="63">
  <si>
    <t>PERUSAHAAN</t>
  </si>
  <si>
    <t>TAHUN</t>
  </si>
  <si>
    <t>APLN</t>
  </si>
  <si>
    <t>ARTO</t>
  </si>
  <si>
    <t>BBCA</t>
  </si>
  <si>
    <t>BEKS</t>
  </si>
  <si>
    <t>BELL</t>
  </si>
  <si>
    <t>BFIN</t>
  </si>
  <si>
    <t>BMRI</t>
  </si>
  <si>
    <t>BTEK</t>
  </si>
  <si>
    <t>BUVA</t>
  </si>
  <si>
    <t>CARS</t>
  </si>
  <si>
    <t>CITA</t>
  </si>
  <si>
    <t>DAYA</t>
  </si>
  <si>
    <t>ERAA</t>
  </si>
  <si>
    <t>FAST</t>
  </si>
  <si>
    <t>GEMA</t>
  </si>
  <si>
    <t>GOLD</t>
  </si>
  <si>
    <t>GSMF</t>
  </si>
  <si>
    <t>HOKI</t>
  </si>
  <si>
    <t>IMAS</t>
  </si>
  <si>
    <t>INTD</t>
  </si>
  <si>
    <t>KMTR</t>
  </si>
  <si>
    <t>LPCK</t>
  </si>
  <si>
    <t>LPIN</t>
  </si>
  <si>
    <t>LPKR</t>
  </si>
  <si>
    <t>MAPI</t>
  </si>
  <si>
    <t>MARI</t>
  </si>
  <si>
    <t>MARK</t>
  </si>
  <si>
    <t>MFIN</t>
  </si>
  <si>
    <t>MINA</t>
  </si>
  <si>
    <t>MPPA</t>
  </si>
  <si>
    <t>MREI</t>
  </si>
  <si>
    <t>MYTX</t>
  </si>
  <si>
    <t>PEGE</t>
  </si>
  <si>
    <t>PTBA</t>
  </si>
  <si>
    <t>RBMS</t>
  </si>
  <si>
    <t>ROTI</t>
  </si>
  <si>
    <t>SCMA</t>
  </si>
  <si>
    <t>SDPC</t>
  </si>
  <si>
    <t>SDRA</t>
  </si>
  <si>
    <t>SIDO</t>
  </si>
  <si>
    <t>SMBV</t>
  </si>
  <si>
    <t>SQMI</t>
  </si>
  <si>
    <t>SRTG</t>
  </si>
  <si>
    <t>TAMU</t>
  </si>
  <si>
    <t>TBIG</t>
  </si>
  <si>
    <t>TIFA</t>
  </si>
  <si>
    <t>TMAS</t>
  </si>
  <si>
    <t>TOPS</t>
  </si>
  <si>
    <t>ULTJ</t>
  </si>
  <si>
    <t>UNVR</t>
  </si>
  <si>
    <t>VOKS</t>
  </si>
  <si>
    <t>VRNA</t>
  </si>
  <si>
    <t>YULE</t>
  </si>
  <si>
    <t>ZINC</t>
  </si>
  <si>
    <t>PTSN</t>
  </si>
  <si>
    <t>X1.Z</t>
  </si>
  <si>
    <t>X2.Z</t>
  </si>
  <si>
    <t>X1 ( Stock Split)</t>
  </si>
  <si>
    <t>X2 ( Right Issue)</t>
  </si>
  <si>
    <t>Z ( Inflasi)</t>
  </si>
  <si>
    <t>Y (Likuiditas Saham)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</si>
</sst>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6"/>
  <sheetViews>
    <sheetView tabSelected="1" workbookViewId="0">
      <selection activeCell="K9" sqref="K9"/>
    </sheetView>
  </sheetViews>
  <sheetFormatPr defaultRowHeight="15" x14ac:dyDescent="0.25"/>
  <cols>
    <col min="1" max="1" width="13.28515625" bestFit="1" customWidth="1"/>
    <col min="3" max="3" width="14.7109375" bestFit="1" customWidth="1"/>
    <col min="4" max="4" width="15.140625" bestFit="1" customWidth="1"/>
    <col min="5" max="5" width="12.7109375" style="1" bestFit="1" customWidth="1"/>
    <col min="6" max="6" width="18.85546875" style="1" bestFit="1" customWidth="1"/>
    <col min="7" max="8" width="9.28515625" style="1" bestFit="1" customWidth="1"/>
  </cols>
  <sheetData>
    <row r="1" spans="1:8" x14ac:dyDescent="0.25">
      <c r="A1" t="s">
        <v>0</v>
      </c>
      <c r="B1" t="s">
        <v>1</v>
      </c>
      <c r="C1" t="s">
        <v>59</v>
      </c>
      <c r="D1" t="s">
        <v>60</v>
      </c>
      <c r="E1" s="1" t="s">
        <v>61</v>
      </c>
      <c r="F1" s="1" t="s">
        <v>62</v>
      </c>
      <c r="G1" s="1" t="s">
        <v>57</v>
      </c>
      <c r="H1" s="1" t="s">
        <v>58</v>
      </c>
    </row>
    <row r="2" spans="1:8" x14ac:dyDescent="0.25">
      <c r="A2" t="s">
        <v>2</v>
      </c>
      <c r="B2">
        <v>2017</v>
      </c>
      <c r="C2">
        <v>100</v>
      </c>
      <c r="D2" s="2">
        <v>33.333333333333336</v>
      </c>
      <c r="E2" s="1">
        <v>0.19536423841059597</v>
      </c>
      <c r="F2" s="1">
        <v>8.483715323253524E-3</v>
      </c>
      <c r="G2" s="1">
        <f>C2*E2</f>
        <v>19.536423841059598</v>
      </c>
      <c r="H2" s="1">
        <f>D2*E2</f>
        <v>6.5121412803531991</v>
      </c>
    </row>
    <row r="3" spans="1:8" x14ac:dyDescent="0.25">
      <c r="B3">
        <v>2018</v>
      </c>
      <c r="C3">
        <v>100</v>
      </c>
      <c r="D3" s="2">
        <v>33.333333333333336</v>
      </c>
      <c r="E3" s="1">
        <v>-0.1329639889196676</v>
      </c>
      <c r="F3" s="1">
        <v>1.1107414726643755E-3</v>
      </c>
      <c r="G3" s="1">
        <f t="shared" ref="G3:G66" si="0">C3*E3</f>
        <v>-13.29639889196676</v>
      </c>
      <c r="H3" s="1">
        <f t="shared" ref="H3:H66" si="1">D3*E3</f>
        <v>-4.43213296398892</v>
      </c>
    </row>
    <row r="4" spans="1:8" x14ac:dyDescent="0.25">
      <c r="B4">
        <v>2019</v>
      </c>
      <c r="C4">
        <v>100</v>
      </c>
      <c r="D4" s="2">
        <v>33.333333333333336</v>
      </c>
      <c r="E4" s="1">
        <v>-0.13099041533546316</v>
      </c>
      <c r="F4" s="1">
        <v>9.8070861952774188E-3</v>
      </c>
      <c r="G4" s="1">
        <f t="shared" si="0"/>
        <v>-13.099041533546316</v>
      </c>
      <c r="H4" s="1">
        <f t="shared" si="1"/>
        <v>-4.3663471778487724</v>
      </c>
    </row>
    <row r="5" spans="1:8" x14ac:dyDescent="0.25">
      <c r="B5">
        <v>2020</v>
      </c>
      <c r="C5">
        <v>20</v>
      </c>
      <c r="D5" s="2">
        <v>6.666666666666667</v>
      </c>
      <c r="E5" s="1">
        <v>-0.38376383763837646</v>
      </c>
      <c r="F5" s="1">
        <v>4.1840720725362414E-2</v>
      </c>
      <c r="G5" s="1">
        <f t="shared" si="0"/>
        <v>-7.6752767527675294</v>
      </c>
      <c r="H5" s="1">
        <f t="shared" si="1"/>
        <v>-2.558425584255843</v>
      </c>
    </row>
    <row r="6" spans="1:8" x14ac:dyDescent="0.25">
      <c r="B6">
        <v>2021</v>
      </c>
      <c r="C6">
        <v>20</v>
      </c>
      <c r="D6" s="2">
        <v>6.666666666666667</v>
      </c>
      <c r="E6" s="1">
        <v>0.11309523809523819</v>
      </c>
      <c r="F6" s="1">
        <v>1.4783404985055324E-5</v>
      </c>
      <c r="G6" s="1">
        <f t="shared" si="0"/>
        <v>2.2619047619047636</v>
      </c>
      <c r="H6" s="1">
        <f t="shared" si="1"/>
        <v>0.75396825396825462</v>
      </c>
    </row>
    <row r="7" spans="1:8" x14ac:dyDescent="0.25">
      <c r="A7" t="s">
        <v>3</v>
      </c>
      <c r="B7">
        <v>2017</v>
      </c>
      <c r="C7">
        <v>21</v>
      </c>
      <c r="D7" s="2">
        <v>5.5263157894736841</v>
      </c>
      <c r="E7" s="1">
        <v>0.19536423841059597</v>
      </c>
      <c r="F7" s="1">
        <v>2.2798172538994796E-4</v>
      </c>
      <c r="G7" s="1">
        <f t="shared" si="0"/>
        <v>4.1026490066225154</v>
      </c>
      <c r="H7" s="1">
        <f t="shared" si="1"/>
        <v>1.0796444754269776</v>
      </c>
    </row>
    <row r="8" spans="1:8" x14ac:dyDescent="0.25">
      <c r="B8">
        <v>2018</v>
      </c>
      <c r="C8">
        <v>23</v>
      </c>
      <c r="D8" s="2">
        <v>6.052631578947369</v>
      </c>
      <c r="E8" s="1">
        <v>-0.1329639889196676</v>
      </c>
      <c r="F8" s="1">
        <v>1.9673930363732419E-4</v>
      </c>
      <c r="G8" s="1">
        <f t="shared" si="0"/>
        <v>-3.0581717451523547</v>
      </c>
      <c r="H8" s="1">
        <f t="shared" si="1"/>
        <v>-0.80478203819798821</v>
      </c>
    </row>
    <row r="9" spans="1:8" x14ac:dyDescent="0.25">
      <c r="B9">
        <v>2019</v>
      </c>
      <c r="C9">
        <v>387</v>
      </c>
      <c r="D9" s="2">
        <v>101.8421052631579</v>
      </c>
      <c r="E9" s="1">
        <v>-0.13099041533546316</v>
      </c>
      <c r="F9" s="1">
        <v>1.485256675249452E-4</v>
      </c>
      <c r="G9" s="1">
        <f t="shared" si="0"/>
        <v>-50.693290734824238</v>
      </c>
      <c r="H9" s="1">
        <f t="shared" si="1"/>
        <v>-13.340339667059013</v>
      </c>
    </row>
    <row r="10" spans="1:8" x14ac:dyDescent="0.25">
      <c r="B10">
        <v>2020</v>
      </c>
      <c r="C10">
        <v>3566</v>
      </c>
      <c r="D10" s="2">
        <v>938.42105263157896</v>
      </c>
      <c r="E10" s="1">
        <v>-0.38376383763837646</v>
      </c>
      <c r="F10" s="1">
        <v>1.9026651101570422E-4</v>
      </c>
      <c r="G10" s="1">
        <f t="shared" si="0"/>
        <v>-1368.5018450184505</v>
      </c>
      <c r="H10" s="1">
        <f t="shared" si="1"/>
        <v>-360.13206447853958</v>
      </c>
    </row>
    <row r="11" spans="1:8" x14ac:dyDescent="0.25">
      <c r="B11">
        <v>2021</v>
      </c>
      <c r="C11">
        <v>16000</v>
      </c>
      <c r="D11" s="2">
        <v>4210.5263157894742</v>
      </c>
      <c r="E11" s="1">
        <v>0.11309523809523819</v>
      </c>
      <c r="F11" s="1">
        <v>9.0219423430591067E-6</v>
      </c>
      <c r="G11" s="1">
        <f t="shared" si="0"/>
        <v>1809.523809523811</v>
      </c>
      <c r="H11" s="1">
        <f t="shared" si="1"/>
        <v>476.19047619047666</v>
      </c>
    </row>
    <row r="12" spans="1:8" x14ac:dyDescent="0.25">
      <c r="A12" t="s">
        <v>4</v>
      </c>
      <c r="B12">
        <v>2017</v>
      </c>
      <c r="C12">
        <v>4380</v>
      </c>
      <c r="D12" s="2">
        <v>1460</v>
      </c>
      <c r="E12" s="1">
        <v>0.19536423841059597</v>
      </c>
      <c r="F12" s="1">
        <v>1.0589463684820331E-4</v>
      </c>
      <c r="G12" s="1">
        <f t="shared" si="0"/>
        <v>855.69536423841032</v>
      </c>
      <c r="H12" s="1">
        <f t="shared" si="1"/>
        <v>285.23178807947011</v>
      </c>
    </row>
    <row r="13" spans="1:8" x14ac:dyDescent="0.25">
      <c r="B13">
        <v>2018</v>
      </c>
      <c r="C13">
        <v>5200</v>
      </c>
      <c r="D13" s="2">
        <v>1733.3333333333333</v>
      </c>
      <c r="E13" s="1">
        <v>-0.1329639889196676</v>
      </c>
      <c r="F13" s="1">
        <v>2.4686185954837106E-6</v>
      </c>
      <c r="G13" s="1">
        <f t="shared" si="0"/>
        <v>-691.41274238227152</v>
      </c>
      <c r="H13" s="1">
        <f t="shared" si="1"/>
        <v>-230.47091412742384</v>
      </c>
    </row>
    <row r="14" spans="1:8" x14ac:dyDescent="0.25">
      <c r="B14">
        <v>2019</v>
      </c>
      <c r="C14">
        <v>6685</v>
      </c>
      <c r="D14" s="2">
        <v>2228.3333333333335</v>
      </c>
      <c r="E14" s="1">
        <v>-0.13099041533546316</v>
      </c>
      <c r="F14" s="1">
        <v>2.2752245119665533E-7</v>
      </c>
      <c r="G14" s="1">
        <f t="shared" si="0"/>
        <v>-875.67092651757116</v>
      </c>
      <c r="H14" s="1">
        <f t="shared" si="1"/>
        <v>-291.89030883919042</v>
      </c>
    </row>
    <row r="15" spans="1:8" x14ac:dyDescent="0.25">
      <c r="B15">
        <v>2020</v>
      </c>
      <c r="C15">
        <v>6770</v>
      </c>
      <c r="D15" s="2">
        <v>2256.6666666666665</v>
      </c>
      <c r="E15" s="1">
        <v>-0.38376383763837646</v>
      </c>
      <c r="F15" s="1">
        <v>1.2982886110183547E-3</v>
      </c>
      <c r="G15" s="1">
        <f t="shared" si="0"/>
        <v>-2598.0811808118087</v>
      </c>
      <c r="H15" s="1">
        <f t="shared" si="1"/>
        <v>-866.02706027060287</v>
      </c>
    </row>
    <row r="16" spans="1:8" x14ac:dyDescent="0.25">
      <c r="B16">
        <v>2021</v>
      </c>
      <c r="C16">
        <v>7625</v>
      </c>
      <c r="D16" s="2">
        <v>2541.6666666666665</v>
      </c>
      <c r="E16" s="1">
        <v>0.11309523809523819</v>
      </c>
      <c r="F16" s="1">
        <v>1.0595333764061205E-4</v>
      </c>
      <c r="G16" s="1">
        <f t="shared" si="0"/>
        <v>862.35119047619128</v>
      </c>
      <c r="H16" s="1">
        <f t="shared" si="1"/>
        <v>287.45039682539704</v>
      </c>
    </row>
    <row r="17" spans="1:8" x14ac:dyDescent="0.25">
      <c r="A17" t="s">
        <v>5</v>
      </c>
      <c r="B17">
        <v>2017</v>
      </c>
      <c r="C17">
        <v>112</v>
      </c>
      <c r="D17" s="2">
        <v>112</v>
      </c>
      <c r="E17" s="1">
        <v>0.19536423841059597</v>
      </c>
      <c r="F17" s="1">
        <v>6.6985409104037353E-3</v>
      </c>
      <c r="G17" s="1">
        <f t="shared" si="0"/>
        <v>21.880794701986748</v>
      </c>
      <c r="H17" s="1">
        <f t="shared" si="1"/>
        <v>21.880794701986748</v>
      </c>
    </row>
    <row r="18" spans="1:8" x14ac:dyDescent="0.25">
      <c r="B18">
        <v>2018</v>
      </c>
      <c r="C18">
        <v>112</v>
      </c>
      <c r="D18" s="2">
        <v>112</v>
      </c>
      <c r="E18" s="1">
        <v>-0.1329639889196676</v>
      </c>
      <c r="F18" s="1">
        <v>1.0690968532294898E-2</v>
      </c>
      <c r="G18" s="1">
        <f t="shared" si="0"/>
        <v>-14.89196675900277</v>
      </c>
      <c r="H18" s="1">
        <f t="shared" si="1"/>
        <v>-14.89196675900277</v>
      </c>
    </row>
    <row r="19" spans="1:8" x14ac:dyDescent="0.25">
      <c r="B19">
        <v>2019</v>
      </c>
      <c r="C19">
        <v>112</v>
      </c>
      <c r="D19" s="2">
        <v>112</v>
      </c>
      <c r="E19" s="1">
        <v>-0.13099041533546316</v>
      </c>
      <c r="F19" s="1">
        <v>5.9063215280329554E-5</v>
      </c>
      <c r="G19" s="1">
        <f t="shared" si="0"/>
        <v>-14.670926517571873</v>
      </c>
      <c r="H19" s="1">
        <f t="shared" si="1"/>
        <v>-14.670926517571873</v>
      </c>
    </row>
    <row r="20" spans="1:8" x14ac:dyDescent="0.25">
      <c r="B20">
        <v>2020</v>
      </c>
      <c r="C20">
        <v>71</v>
      </c>
      <c r="D20" s="2">
        <v>71</v>
      </c>
      <c r="E20" s="1">
        <v>-0.38376383763837646</v>
      </c>
      <c r="F20" s="1">
        <v>4.2691383466740432E-3</v>
      </c>
      <c r="G20" s="1">
        <f t="shared" si="0"/>
        <v>-27.247232472324729</v>
      </c>
      <c r="H20" s="1">
        <f t="shared" si="1"/>
        <v>-27.247232472324729</v>
      </c>
    </row>
    <row r="21" spans="1:8" x14ac:dyDescent="0.25">
      <c r="B21">
        <v>2021</v>
      </c>
      <c r="C21">
        <v>50</v>
      </c>
      <c r="D21" s="2">
        <v>50</v>
      </c>
      <c r="E21" s="1">
        <v>0.11309523809523819</v>
      </c>
      <c r="F21" s="1">
        <v>5.5506258199628575E-5</v>
      </c>
      <c r="G21" s="1">
        <f t="shared" si="0"/>
        <v>5.6547619047619095</v>
      </c>
      <c r="H21" s="1">
        <f t="shared" si="1"/>
        <v>5.6547619047619095</v>
      </c>
    </row>
    <row r="22" spans="1:8" x14ac:dyDescent="0.25">
      <c r="A22" t="s">
        <v>6</v>
      </c>
      <c r="B22">
        <v>2017</v>
      </c>
      <c r="C22">
        <v>44</v>
      </c>
      <c r="D22" s="2">
        <v>14.666666666666666</v>
      </c>
      <c r="E22" s="1">
        <v>0.19536423841059597</v>
      </c>
      <c r="F22" s="1">
        <v>9.6582112981630071E-7</v>
      </c>
      <c r="G22" s="1">
        <f t="shared" si="0"/>
        <v>8.5960264900662224</v>
      </c>
      <c r="H22" s="1">
        <f t="shared" si="1"/>
        <v>2.8653421633554075</v>
      </c>
    </row>
    <row r="23" spans="1:8" x14ac:dyDescent="0.25">
      <c r="B23">
        <v>2018</v>
      </c>
      <c r="C23">
        <v>47</v>
      </c>
      <c r="D23" s="2">
        <v>15.666666666666666</v>
      </c>
      <c r="E23" s="1">
        <v>-0.1329639889196676</v>
      </c>
      <c r="F23" s="1">
        <v>5.7133080918710749E-6</v>
      </c>
      <c r="G23" s="1">
        <f t="shared" si="0"/>
        <v>-6.2493074792243775</v>
      </c>
      <c r="H23" s="1">
        <f t="shared" si="1"/>
        <v>-2.0831024930747923</v>
      </c>
    </row>
    <row r="24" spans="1:8" x14ac:dyDescent="0.25">
      <c r="B24">
        <v>2019</v>
      </c>
      <c r="C24">
        <v>104</v>
      </c>
      <c r="D24" s="2">
        <v>34.666666666666664</v>
      </c>
      <c r="E24" s="1">
        <v>-0.13099041533546316</v>
      </c>
      <c r="F24" s="1">
        <v>1.3630320733463849E-5</v>
      </c>
      <c r="G24" s="1">
        <f t="shared" si="0"/>
        <v>-13.623003194888168</v>
      </c>
      <c r="H24" s="1">
        <f t="shared" si="1"/>
        <v>-4.5410010649627228</v>
      </c>
    </row>
    <row r="25" spans="1:8" x14ac:dyDescent="0.25">
      <c r="B25">
        <v>2020</v>
      </c>
      <c r="C25">
        <v>152</v>
      </c>
      <c r="D25" s="2">
        <v>50.666666666666664</v>
      </c>
      <c r="E25" s="1">
        <v>-0.38376383763837646</v>
      </c>
      <c r="F25" s="1">
        <v>1.4801440067381384E-2</v>
      </c>
      <c r="G25" s="1">
        <f t="shared" si="0"/>
        <v>-58.332103321033223</v>
      </c>
      <c r="H25" s="1">
        <f t="shared" si="1"/>
        <v>-19.444034440344407</v>
      </c>
    </row>
    <row r="26" spans="1:8" x14ac:dyDescent="0.25">
      <c r="B26">
        <v>2021</v>
      </c>
      <c r="C26">
        <v>121</v>
      </c>
      <c r="D26" s="2">
        <v>40.333333333333336</v>
      </c>
      <c r="E26" s="1">
        <v>0.11309523809523819</v>
      </c>
      <c r="F26" s="1">
        <v>6.1572185274949529E-5</v>
      </c>
      <c r="G26" s="1">
        <f t="shared" si="0"/>
        <v>13.684523809523821</v>
      </c>
      <c r="H26" s="1">
        <f t="shared" si="1"/>
        <v>4.5615079365079403</v>
      </c>
    </row>
    <row r="27" spans="1:8" x14ac:dyDescent="0.25">
      <c r="A27" t="s">
        <v>7</v>
      </c>
      <c r="B27">
        <v>2017</v>
      </c>
      <c r="C27">
        <v>680</v>
      </c>
      <c r="D27" s="2">
        <v>453.33333333333331</v>
      </c>
      <c r="E27" s="1">
        <v>0.19536423841059597</v>
      </c>
      <c r="F27" s="1">
        <v>5.9610208069971996E-4</v>
      </c>
      <c r="G27" s="1">
        <f t="shared" si="0"/>
        <v>132.84768211920525</v>
      </c>
      <c r="H27" s="1">
        <f t="shared" si="1"/>
        <v>88.565121412803506</v>
      </c>
    </row>
    <row r="28" spans="1:8" x14ac:dyDescent="0.25">
      <c r="B28">
        <v>2018</v>
      </c>
      <c r="C28">
        <v>695</v>
      </c>
      <c r="D28" s="2">
        <v>463.33333333333331</v>
      </c>
      <c r="E28" s="1">
        <v>-0.1329639889196676</v>
      </c>
      <c r="F28" s="1">
        <v>5.7133080918710749E-6</v>
      </c>
      <c r="G28" s="1">
        <f t="shared" si="0"/>
        <v>-92.409972299168984</v>
      </c>
      <c r="H28" s="1">
        <f t="shared" si="1"/>
        <v>-61.606648199445985</v>
      </c>
    </row>
    <row r="29" spans="1:8" x14ac:dyDescent="0.25">
      <c r="B29">
        <v>2019</v>
      </c>
      <c r="C29">
        <v>545</v>
      </c>
      <c r="D29" s="2">
        <v>363.33333333333331</v>
      </c>
      <c r="E29" s="1">
        <v>-0.13099041533546316</v>
      </c>
      <c r="F29" s="1">
        <v>1.3630320733463849E-5</v>
      </c>
      <c r="G29" s="1">
        <f t="shared" si="0"/>
        <v>-71.389776357827415</v>
      </c>
      <c r="H29" s="1">
        <f t="shared" si="1"/>
        <v>-47.593184238551608</v>
      </c>
    </row>
    <row r="30" spans="1:8" x14ac:dyDescent="0.25">
      <c r="B30">
        <v>2020</v>
      </c>
      <c r="C30">
        <v>675</v>
      </c>
      <c r="D30" s="2">
        <v>450</v>
      </c>
      <c r="E30" s="1">
        <v>-0.38376383763837646</v>
      </c>
      <c r="F30" s="1">
        <v>1.4801440067381384E-2</v>
      </c>
      <c r="G30" s="1">
        <f t="shared" si="0"/>
        <v>-259.04059040590408</v>
      </c>
      <c r="H30" s="1">
        <f t="shared" si="1"/>
        <v>-172.69372693726942</v>
      </c>
    </row>
    <row r="31" spans="1:8" x14ac:dyDescent="0.25">
      <c r="B31">
        <v>2021</v>
      </c>
      <c r="C31">
        <v>1305</v>
      </c>
      <c r="D31" s="2">
        <v>870</v>
      </c>
      <c r="E31" s="1">
        <v>0.11309523809523819</v>
      </c>
      <c r="F31" s="1">
        <v>6.1572185274949529E-5</v>
      </c>
      <c r="G31" s="1">
        <f t="shared" si="0"/>
        <v>147.58928571428584</v>
      </c>
      <c r="H31" s="1">
        <f t="shared" si="1"/>
        <v>98.392857142857224</v>
      </c>
    </row>
    <row r="32" spans="1:8" x14ac:dyDescent="0.25">
      <c r="A32" t="s">
        <v>8</v>
      </c>
      <c r="B32">
        <v>2017</v>
      </c>
      <c r="C32">
        <v>4075</v>
      </c>
      <c r="D32" s="2">
        <v>2716.6666666666665</v>
      </c>
      <c r="E32" s="1">
        <v>0.19536423841059597</v>
      </c>
      <c r="F32" s="1">
        <v>1.9776414141414143E-3</v>
      </c>
      <c r="G32" s="1">
        <f t="shared" si="0"/>
        <v>796.10927152317856</v>
      </c>
      <c r="H32" s="1">
        <f t="shared" si="1"/>
        <v>530.73951434878563</v>
      </c>
    </row>
    <row r="33" spans="1:8" x14ac:dyDescent="0.25">
      <c r="B33">
        <v>2018</v>
      </c>
      <c r="C33">
        <v>3725</v>
      </c>
      <c r="D33" s="2">
        <v>2483.3333333333335</v>
      </c>
      <c r="E33" s="1">
        <v>-0.1329639889196676</v>
      </c>
      <c r="F33" s="1">
        <v>2.4515555555555553E-3</v>
      </c>
      <c r="G33" s="1">
        <f t="shared" si="0"/>
        <v>-495.29085872576178</v>
      </c>
      <c r="H33" s="1">
        <f t="shared" si="1"/>
        <v>-330.19390581717454</v>
      </c>
    </row>
    <row r="34" spans="1:8" x14ac:dyDescent="0.25">
      <c r="B34">
        <v>2019</v>
      </c>
      <c r="C34">
        <v>3775</v>
      </c>
      <c r="D34" s="2">
        <v>2516.6666666666665</v>
      </c>
      <c r="E34" s="1">
        <v>-0.13099041533546316</v>
      </c>
      <c r="F34" s="1">
        <v>1.3261969696969696E-3</v>
      </c>
      <c r="G34" s="1">
        <f t="shared" si="0"/>
        <v>-494.4888178913734</v>
      </c>
      <c r="H34" s="1">
        <f t="shared" si="1"/>
        <v>-329.65921192758225</v>
      </c>
    </row>
    <row r="35" spans="1:8" x14ac:dyDescent="0.25">
      <c r="B35">
        <v>2020</v>
      </c>
      <c r="C35">
        <v>3288</v>
      </c>
      <c r="D35" s="2">
        <v>2192</v>
      </c>
      <c r="E35" s="1">
        <v>-0.38376383763837646</v>
      </c>
      <c r="F35" s="1">
        <v>2.2459949494949495E-3</v>
      </c>
      <c r="G35" s="1">
        <f t="shared" si="0"/>
        <v>-1261.8154981549817</v>
      </c>
      <c r="H35" s="1">
        <f t="shared" si="1"/>
        <v>-841.21033210332121</v>
      </c>
    </row>
    <row r="36" spans="1:8" x14ac:dyDescent="0.25">
      <c r="B36">
        <v>2021</v>
      </c>
      <c r="C36">
        <v>3738</v>
      </c>
      <c r="D36" s="2">
        <v>2492</v>
      </c>
      <c r="E36" s="1">
        <v>0.11309523809523819</v>
      </c>
      <c r="F36" s="1">
        <v>8.8261616161616156E-6</v>
      </c>
      <c r="G36" s="1">
        <f t="shared" si="0"/>
        <v>422.75000000000034</v>
      </c>
      <c r="H36" s="1">
        <f t="shared" si="1"/>
        <v>281.8333333333336</v>
      </c>
    </row>
    <row r="37" spans="1:8" x14ac:dyDescent="0.25">
      <c r="A37" t="s">
        <v>9</v>
      </c>
      <c r="B37">
        <v>2017</v>
      </c>
      <c r="C37">
        <v>133</v>
      </c>
      <c r="D37" s="2">
        <v>29.555555555555557</v>
      </c>
      <c r="E37" s="1">
        <v>0.19536423841059597</v>
      </c>
      <c r="F37" s="1">
        <v>3.3653758396411564E-3</v>
      </c>
      <c r="G37" s="1">
        <f t="shared" si="0"/>
        <v>25.983443708609265</v>
      </c>
      <c r="H37" s="1">
        <f t="shared" si="1"/>
        <v>5.7740986019131704</v>
      </c>
    </row>
    <row r="38" spans="1:8" x14ac:dyDescent="0.25">
      <c r="B38">
        <v>2018</v>
      </c>
      <c r="C38">
        <v>136</v>
      </c>
      <c r="D38" s="2">
        <v>30.222222222222221</v>
      </c>
      <c r="E38" s="1">
        <v>-0.1329639889196676</v>
      </c>
      <c r="F38" s="1">
        <v>3.3116927298157498E-4</v>
      </c>
      <c r="G38" s="1">
        <f t="shared" si="0"/>
        <v>-18.083102493074794</v>
      </c>
      <c r="H38" s="1">
        <f t="shared" si="1"/>
        <v>-4.018467220683287</v>
      </c>
    </row>
    <row r="39" spans="1:8" x14ac:dyDescent="0.25">
      <c r="B39">
        <v>2019</v>
      </c>
      <c r="C39">
        <v>50</v>
      </c>
      <c r="D39" s="2">
        <v>11.111111111111111</v>
      </c>
      <c r="E39" s="1">
        <v>-0.13099041533546316</v>
      </c>
      <c r="F39" s="1">
        <v>3.9493086039183708E-5</v>
      </c>
      <c r="G39" s="1">
        <f t="shared" si="0"/>
        <v>-6.5495207667731581</v>
      </c>
      <c r="H39" s="1">
        <f t="shared" si="1"/>
        <v>-1.4554490592829239</v>
      </c>
    </row>
    <row r="40" spans="1:8" x14ac:dyDescent="0.25">
      <c r="B40">
        <v>2020</v>
      </c>
      <c r="C40">
        <v>50</v>
      </c>
      <c r="D40" s="2">
        <v>11.111111111111111</v>
      </c>
      <c r="E40" s="1">
        <v>-0.38376383763837646</v>
      </c>
      <c r="F40" s="1">
        <v>5.1341011850938818E-8</v>
      </c>
      <c r="G40" s="1">
        <f t="shared" si="0"/>
        <v>-19.188191881918822</v>
      </c>
      <c r="H40" s="1">
        <f t="shared" si="1"/>
        <v>-4.2640426404264051</v>
      </c>
    </row>
    <row r="41" spans="1:8" x14ac:dyDescent="0.25">
      <c r="B41">
        <v>2021</v>
      </c>
      <c r="C41">
        <v>50</v>
      </c>
      <c r="D41" s="2">
        <v>11.111111111111111</v>
      </c>
      <c r="E41" s="1">
        <v>0.11309523809523819</v>
      </c>
      <c r="F41" s="1">
        <v>1.5797234415673484E-10</v>
      </c>
      <c r="G41" s="1">
        <f t="shared" si="0"/>
        <v>5.6547619047619095</v>
      </c>
      <c r="H41" s="1">
        <f t="shared" si="1"/>
        <v>1.2566137566137576</v>
      </c>
    </row>
    <row r="42" spans="1:8" x14ac:dyDescent="0.25">
      <c r="A42" t="s">
        <v>10</v>
      </c>
      <c r="B42">
        <v>2017</v>
      </c>
      <c r="C42">
        <v>265</v>
      </c>
      <c r="D42" s="2">
        <v>176.66666666666666</v>
      </c>
      <c r="E42" s="1">
        <v>0.19536423841059597</v>
      </c>
      <c r="F42" s="1">
        <v>2.9363111251123472E-6</v>
      </c>
      <c r="G42" s="1">
        <f t="shared" si="0"/>
        <v>51.771523178807932</v>
      </c>
      <c r="H42" s="1">
        <f t="shared" si="1"/>
        <v>34.514348785871952</v>
      </c>
    </row>
    <row r="43" spans="1:8" x14ac:dyDescent="0.25">
      <c r="B43">
        <v>2018</v>
      </c>
      <c r="C43">
        <v>171</v>
      </c>
      <c r="D43" s="2">
        <v>114</v>
      </c>
      <c r="E43" s="1">
        <v>-0.1329639889196676</v>
      </c>
      <c r="F43" s="1">
        <v>2.21973375813993E-3</v>
      </c>
      <c r="G43" s="1">
        <f t="shared" si="0"/>
        <v>-22.736842105263158</v>
      </c>
      <c r="H43" s="1">
        <f t="shared" si="1"/>
        <v>-15.157894736842106</v>
      </c>
    </row>
    <row r="44" spans="1:8" x14ac:dyDescent="0.25">
      <c r="B44">
        <v>2019</v>
      </c>
      <c r="C44">
        <v>56</v>
      </c>
      <c r="D44" s="2">
        <v>37.333333333333336</v>
      </c>
      <c r="E44" s="1">
        <v>-0.13099041533546316</v>
      </c>
      <c r="F44" s="1">
        <v>5.1483321726969825E-6</v>
      </c>
      <c r="G44" s="1">
        <f t="shared" si="0"/>
        <v>-7.3354632587859365</v>
      </c>
      <c r="H44" s="1">
        <f t="shared" si="1"/>
        <v>-4.8903088391906246</v>
      </c>
    </row>
    <row r="45" spans="1:8" x14ac:dyDescent="0.25">
      <c r="B45">
        <v>2020</v>
      </c>
      <c r="C45">
        <v>50</v>
      </c>
      <c r="D45" s="2">
        <v>33.333333333333336</v>
      </c>
      <c r="E45" s="1">
        <v>-0.38376383763837646</v>
      </c>
      <c r="F45" s="1">
        <v>3.6083497419227605E-3</v>
      </c>
      <c r="G45" s="1">
        <f t="shared" si="0"/>
        <v>-19.188191881918822</v>
      </c>
      <c r="H45" s="1">
        <f t="shared" si="1"/>
        <v>-12.792127921279215</v>
      </c>
    </row>
    <row r="46" spans="1:8" x14ac:dyDescent="0.25">
      <c r="B46">
        <v>2021</v>
      </c>
      <c r="C46">
        <v>60</v>
      </c>
      <c r="D46" s="2">
        <v>40</v>
      </c>
      <c r="E46" s="1">
        <v>0.11309523809523819</v>
      </c>
      <c r="F46" s="1">
        <v>0</v>
      </c>
      <c r="G46" s="1">
        <f t="shared" si="0"/>
        <v>6.7857142857142918</v>
      </c>
      <c r="H46" s="1">
        <f t="shared" si="1"/>
        <v>4.5238095238095273</v>
      </c>
    </row>
    <row r="47" spans="1:8" x14ac:dyDescent="0.25">
      <c r="A47" t="s">
        <v>11</v>
      </c>
      <c r="B47">
        <v>2017</v>
      </c>
      <c r="C47">
        <v>145</v>
      </c>
      <c r="D47" s="2">
        <v>26.363636363636363</v>
      </c>
      <c r="E47" s="1">
        <v>0.19536423841059597</v>
      </c>
      <c r="F47" s="1">
        <v>1.0497184593205715E-7</v>
      </c>
      <c r="G47" s="1">
        <f t="shared" si="0"/>
        <v>28.327814569536415</v>
      </c>
      <c r="H47" s="1">
        <f t="shared" si="1"/>
        <v>5.1505117399157117</v>
      </c>
    </row>
    <row r="48" spans="1:8" x14ac:dyDescent="0.25">
      <c r="B48">
        <v>2018</v>
      </c>
      <c r="C48">
        <v>269</v>
      </c>
      <c r="D48" s="2">
        <v>48.909090909090907</v>
      </c>
      <c r="E48" s="1">
        <v>-0.1329639889196676</v>
      </c>
      <c r="F48" s="1">
        <v>1.9897648408016803E-4</v>
      </c>
      <c r="G48" s="1">
        <f t="shared" si="0"/>
        <v>-35.767313019390585</v>
      </c>
      <c r="H48" s="1">
        <f t="shared" si="1"/>
        <v>-6.5031478217073788</v>
      </c>
    </row>
    <row r="49" spans="1:8" x14ac:dyDescent="0.25">
      <c r="B49">
        <v>2019</v>
      </c>
      <c r="C49">
        <v>94</v>
      </c>
      <c r="D49" s="2">
        <v>17.09090909090909</v>
      </c>
      <c r="E49" s="1">
        <v>-0.13099041533546316</v>
      </c>
      <c r="F49" s="1">
        <v>3.4695545196498589E-5</v>
      </c>
      <c r="G49" s="1">
        <f t="shared" si="0"/>
        <v>-12.313099041533537</v>
      </c>
      <c r="H49" s="1">
        <f t="shared" si="1"/>
        <v>-2.2387452802788248</v>
      </c>
    </row>
    <row r="50" spans="1:8" x14ac:dyDescent="0.25">
      <c r="B50">
        <v>2020</v>
      </c>
      <c r="C50">
        <v>50</v>
      </c>
      <c r="D50" s="2">
        <v>9.0909090909090917</v>
      </c>
      <c r="E50" s="1">
        <v>-0.38376383763837646</v>
      </c>
      <c r="F50" s="1">
        <v>1.4844899107555844E-5</v>
      </c>
      <c r="G50" s="1">
        <f t="shared" si="0"/>
        <v>-19.188191881918822</v>
      </c>
      <c r="H50" s="1">
        <f t="shared" si="1"/>
        <v>-3.4887621603488772</v>
      </c>
    </row>
    <row r="51" spans="1:8" x14ac:dyDescent="0.25">
      <c r="B51">
        <v>2021</v>
      </c>
      <c r="C51">
        <v>50</v>
      </c>
      <c r="D51" s="2">
        <v>9.0909090909090917</v>
      </c>
      <c r="E51" s="1">
        <v>0.11309523809523819</v>
      </c>
      <c r="F51" s="1">
        <v>1.1202219379316548E-8</v>
      </c>
      <c r="G51" s="1">
        <f t="shared" si="0"/>
        <v>5.6547619047619095</v>
      </c>
      <c r="H51" s="1">
        <f t="shared" si="1"/>
        <v>1.0281385281385291</v>
      </c>
    </row>
    <row r="52" spans="1:8" x14ac:dyDescent="0.25">
      <c r="A52" t="s">
        <v>12</v>
      </c>
      <c r="B52">
        <v>2017</v>
      </c>
      <c r="C52">
        <v>640</v>
      </c>
      <c r="D52" s="2">
        <v>646.46464646464642</v>
      </c>
      <c r="E52" s="1">
        <v>0.19536423841059597</v>
      </c>
      <c r="F52" s="1">
        <v>9.8578495466611577E-5</v>
      </c>
      <c r="G52" s="1">
        <f t="shared" si="0"/>
        <v>125.03311258278143</v>
      </c>
      <c r="H52" s="1">
        <f t="shared" si="1"/>
        <v>126.29607331594082</v>
      </c>
    </row>
    <row r="53" spans="1:8" x14ac:dyDescent="0.25">
      <c r="B53">
        <v>2018</v>
      </c>
      <c r="C53">
        <v>1650</v>
      </c>
      <c r="D53" s="2">
        <v>1666.6666666666667</v>
      </c>
      <c r="E53" s="1">
        <v>-0.1329639889196676</v>
      </c>
      <c r="F53" s="1">
        <v>2.6649053274473996E-4</v>
      </c>
      <c r="G53" s="1">
        <f t="shared" si="0"/>
        <v>-219.39058171745154</v>
      </c>
      <c r="H53" s="1">
        <f t="shared" si="1"/>
        <v>-221.606648199446</v>
      </c>
    </row>
    <row r="54" spans="1:8" x14ac:dyDescent="0.25">
      <c r="B54">
        <v>2019</v>
      </c>
      <c r="C54">
        <v>1980</v>
      </c>
      <c r="D54" s="2">
        <v>2000</v>
      </c>
      <c r="E54" s="1">
        <v>-0.13099041533546316</v>
      </c>
      <c r="F54" s="1">
        <v>5.9147097279966947E-5</v>
      </c>
      <c r="G54" s="1">
        <f t="shared" si="0"/>
        <v>-259.36102236421704</v>
      </c>
      <c r="H54" s="1">
        <f t="shared" si="1"/>
        <v>-261.98083067092631</v>
      </c>
    </row>
    <row r="55" spans="1:8" x14ac:dyDescent="0.25">
      <c r="B55">
        <v>2020</v>
      </c>
      <c r="C55">
        <v>2800</v>
      </c>
      <c r="D55" s="2">
        <v>2828.2828282828282</v>
      </c>
      <c r="E55" s="1">
        <v>-0.38376383763837646</v>
      </c>
      <c r="F55" s="1">
        <v>5.7175527370634718E-5</v>
      </c>
      <c r="G55" s="1">
        <f t="shared" si="0"/>
        <v>-1074.5387453874541</v>
      </c>
      <c r="H55" s="1">
        <f t="shared" si="1"/>
        <v>-1085.3926721085395</v>
      </c>
    </row>
    <row r="56" spans="1:8" x14ac:dyDescent="0.25">
      <c r="B56">
        <v>2021</v>
      </c>
      <c r="C56">
        <v>2900</v>
      </c>
      <c r="D56" s="2">
        <v>2929.2929292929293</v>
      </c>
      <c r="E56" s="1">
        <v>0.11309523809523819</v>
      </c>
      <c r="F56" s="1">
        <v>4.8960652748417081E-7</v>
      </c>
      <c r="G56" s="1">
        <f t="shared" si="0"/>
        <v>327.97619047619077</v>
      </c>
      <c r="H56" s="1">
        <f t="shared" si="1"/>
        <v>331.28908128908159</v>
      </c>
    </row>
    <row r="57" spans="1:8" x14ac:dyDescent="0.25">
      <c r="A57" t="s">
        <v>13</v>
      </c>
      <c r="B57">
        <v>2017</v>
      </c>
      <c r="C57">
        <v>186</v>
      </c>
      <c r="D57" s="2">
        <v>177.14285714285714</v>
      </c>
      <c r="E57" s="1">
        <v>0.19536423841059597</v>
      </c>
      <c r="F57" s="1">
        <v>5.6061437254721441E-5</v>
      </c>
      <c r="G57" s="1">
        <f t="shared" si="0"/>
        <v>36.337748344370851</v>
      </c>
      <c r="H57" s="1">
        <f t="shared" si="1"/>
        <v>34.607379375591286</v>
      </c>
    </row>
    <row r="58" spans="1:8" x14ac:dyDescent="0.25">
      <c r="B58">
        <v>2018</v>
      </c>
      <c r="C58">
        <v>210</v>
      </c>
      <c r="D58" s="2">
        <v>200</v>
      </c>
      <c r="E58" s="1">
        <v>-0.1329639889196676</v>
      </c>
      <c r="F58" s="1">
        <v>5.4444280410835247E-5</v>
      </c>
      <c r="G58" s="1">
        <f t="shared" si="0"/>
        <v>-27.922437673130194</v>
      </c>
      <c r="H58" s="1">
        <f t="shared" si="1"/>
        <v>-26.59279778393352</v>
      </c>
    </row>
    <row r="59" spans="1:8" x14ac:dyDescent="0.25">
      <c r="B59">
        <v>2019</v>
      </c>
      <c r="C59">
        <v>262</v>
      </c>
      <c r="D59" s="2">
        <v>249.52380952380952</v>
      </c>
      <c r="E59" s="1">
        <v>-0.13099041533546316</v>
      </c>
      <c r="F59" s="1">
        <v>6.3069116911561624E-5</v>
      </c>
      <c r="G59" s="1">
        <f t="shared" si="0"/>
        <v>-34.319488817891347</v>
      </c>
      <c r="H59" s="1">
        <f t="shared" si="1"/>
        <v>-32.685227445610806</v>
      </c>
    </row>
    <row r="60" spans="1:8" x14ac:dyDescent="0.25">
      <c r="B60">
        <v>2020</v>
      </c>
      <c r="C60">
        <v>370</v>
      </c>
      <c r="D60" s="2">
        <v>352.38095238095235</v>
      </c>
      <c r="E60" s="1">
        <v>-0.38376383763837646</v>
      </c>
      <c r="F60" s="1">
        <v>2.2640195814406736E-5</v>
      </c>
      <c r="G60" s="1">
        <f t="shared" si="0"/>
        <v>-141.9926199261993</v>
      </c>
      <c r="H60" s="1">
        <f t="shared" si="1"/>
        <v>-135.23106659638026</v>
      </c>
    </row>
    <row r="61" spans="1:8" x14ac:dyDescent="0.25">
      <c r="B61">
        <v>2021</v>
      </c>
      <c r="C61">
        <v>288</v>
      </c>
      <c r="D61" s="2">
        <v>274.28571428571428</v>
      </c>
      <c r="E61" s="1">
        <v>0.11309523809523819</v>
      </c>
      <c r="F61" s="1">
        <v>1.7179596204884351E-5</v>
      </c>
      <c r="G61" s="1">
        <f t="shared" si="0"/>
        <v>32.571428571428598</v>
      </c>
      <c r="H61" s="1">
        <f t="shared" si="1"/>
        <v>31.020408163265333</v>
      </c>
    </row>
    <row r="62" spans="1:8" x14ac:dyDescent="0.25">
      <c r="A62" t="s">
        <v>14</v>
      </c>
      <c r="B62">
        <v>2017</v>
      </c>
      <c r="C62">
        <v>168</v>
      </c>
      <c r="D62" s="2">
        <v>56</v>
      </c>
      <c r="E62" s="1">
        <v>0.19536423841059597</v>
      </c>
      <c r="F62" s="1">
        <v>9.7263373333920553E-4</v>
      </c>
      <c r="G62" s="1">
        <f t="shared" si="0"/>
        <v>32.821192052980123</v>
      </c>
      <c r="H62" s="1">
        <f t="shared" si="1"/>
        <v>10.940397350993374</v>
      </c>
    </row>
    <row r="63" spans="1:8" x14ac:dyDescent="0.25">
      <c r="B63">
        <v>2018</v>
      </c>
      <c r="C63">
        <v>458</v>
      </c>
      <c r="D63" s="2">
        <v>152.66666666666666</v>
      </c>
      <c r="E63" s="1">
        <v>-0.1329639889196676</v>
      </c>
      <c r="F63" s="1">
        <v>9.2370663779347856E-4</v>
      </c>
      <c r="G63" s="1">
        <f t="shared" si="0"/>
        <v>-60.897506925207757</v>
      </c>
      <c r="H63" s="1">
        <f t="shared" si="1"/>
        <v>-20.299168975069254</v>
      </c>
    </row>
    <row r="64" spans="1:8" x14ac:dyDescent="0.25">
      <c r="B64">
        <v>2019</v>
      </c>
      <c r="C64">
        <v>318</v>
      </c>
      <c r="D64" s="2">
        <v>106</v>
      </c>
      <c r="E64" s="1">
        <v>-0.13099041533546316</v>
      </c>
      <c r="F64" s="1">
        <v>3.8258858364267354E-3</v>
      </c>
      <c r="G64" s="1">
        <f t="shared" si="0"/>
        <v>-41.654952076677283</v>
      </c>
      <c r="H64" s="1">
        <f t="shared" si="1"/>
        <v>-13.884984025559094</v>
      </c>
    </row>
    <row r="65" spans="1:8" x14ac:dyDescent="0.25">
      <c r="B65">
        <v>2020</v>
      </c>
      <c r="C65">
        <v>554</v>
      </c>
      <c r="D65" s="2">
        <v>184.66666666666666</v>
      </c>
      <c r="E65" s="1">
        <v>-0.38376383763837646</v>
      </c>
      <c r="F65" s="1">
        <v>4.0020517850912337E-3</v>
      </c>
      <c r="G65" s="1">
        <f t="shared" si="0"/>
        <v>-212.60516605166055</v>
      </c>
      <c r="H65" s="1">
        <f t="shared" si="1"/>
        <v>-70.868388683886849</v>
      </c>
    </row>
    <row r="66" spans="1:8" x14ac:dyDescent="0.25">
      <c r="B66">
        <v>2021</v>
      </c>
      <c r="C66">
        <v>550</v>
      </c>
      <c r="D66" s="2">
        <v>183.33333333333334</v>
      </c>
      <c r="E66" s="1">
        <v>0.11309523809523819</v>
      </c>
      <c r="F66" s="1">
        <v>4.3735568548401813E-5</v>
      </c>
      <c r="G66" s="1">
        <f t="shared" si="0"/>
        <v>62.202380952381006</v>
      </c>
      <c r="H66" s="1">
        <f t="shared" si="1"/>
        <v>20.734126984127002</v>
      </c>
    </row>
    <row r="67" spans="1:8" x14ac:dyDescent="0.25">
      <c r="A67" t="s">
        <v>15</v>
      </c>
      <c r="B67">
        <v>2017</v>
      </c>
      <c r="C67">
        <v>758</v>
      </c>
      <c r="D67" s="2">
        <v>505.33333333333331</v>
      </c>
      <c r="E67" s="1">
        <v>0.19536423841059597</v>
      </c>
      <c r="F67" s="1">
        <v>1.6859148174434115E-6</v>
      </c>
      <c r="G67" s="1">
        <f t="shared" ref="G67:G130" si="2">C67*E67</f>
        <v>148.08609271523176</v>
      </c>
      <c r="H67" s="1">
        <f t="shared" ref="H67:H130" si="3">D67*E67</f>
        <v>98.724061810154495</v>
      </c>
    </row>
    <row r="68" spans="1:8" x14ac:dyDescent="0.25">
      <c r="B68">
        <v>2018</v>
      </c>
      <c r="C68">
        <v>750</v>
      </c>
      <c r="D68" s="2">
        <v>500</v>
      </c>
      <c r="E68" s="1">
        <v>-0.1329639889196676</v>
      </c>
      <c r="F68" s="1">
        <v>1.0728548838276256E-6</v>
      </c>
      <c r="G68" s="1">
        <f t="shared" si="2"/>
        <v>-99.7229916897507</v>
      </c>
      <c r="H68" s="1">
        <f t="shared" si="3"/>
        <v>-66.4819944598338</v>
      </c>
    </row>
    <row r="69" spans="1:8" x14ac:dyDescent="0.25">
      <c r="B69">
        <v>2019</v>
      </c>
      <c r="C69">
        <v>1200</v>
      </c>
      <c r="D69" s="2">
        <v>800</v>
      </c>
      <c r="E69" s="1">
        <v>-0.13099041533546316</v>
      </c>
      <c r="F69" s="1">
        <v>2.452239734463144E-6</v>
      </c>
      <c r="G69" s="1">
        <f t="shared" si="2"/>
        <v>-157.18849840255578</v>
      </c>
      <c r="H69" s="1">
        <f t="shared" si="3"/>
        <v>-104.79233226837053</v>
      </c>
    </row>
    <row r="70" spans="1:8" x14ac:dyDescent="0.25">
      <c r="B70">
        <v>2020</v>
      </c>
      <c r="C70">
        <v>1026</v>
      </c>
      <c r="D70" s="2">
        <v>684</v>
      </c>
      <c r="E70" s="1">
        <v>-0.38376383763837646</v>
      </c>
      <c r="F70" s="1">
        <v>2.5901782195266956E-4</v>
      </c>
      <c r="G70" s="1">
        <f t="shared" si="2"/>
        <v>-393.74169741697426</v>
      </c>
      <c r="H70" s="1">
        <f t="shared" si="3"/>
        <v>-262.49446494464951</v>
      </c>
    </row>
    <row r="71" spans="1:8" x14ac:dyDescent="0.25">
      <c r="B71">
        <v>2021</v>
      </c>
      <c r="C71">
        <v>995</v>
      </c>
      <c r="D71" s="2">
        <v>663.33333333333337</v>
      </c>
      <c r="E71" s="1">
        <v>0.11309523809523819</v>
      </c>
      <c r="F71" s="1">
        <v>2.7740961996114315E-7</v>
      </c>
      <c r="G71" s="1">
        <f t="shared" si="2"/>
        <v>112.529761904762</v>
      </c>
      <c r="H71" s="1">
        <f t="shared" si="3"/>
        <v>75.019841269841336</v>
      </c>
    </row>
    <row r="72" spans="1:8" x14ac:dyDescent="0.25">
      <c r="A72" t="s">
        <v>16</v>
      </c>
      <c r="B72">
        <v>2017</v>
      </c>
      <c r="C72">
        <v>230</v>
      </c>
      <c r="D72" s="2">
        <v>76.666666666666671</v>
      </c>
      <c r="E72" s="1">
        <v>0.19536423841059597</v>
      </c>
      <c r="F72" s="1">
        <v>2.9788634350082269E-3</v>
      </c>
      <c r="G72" s="1">
        <f t="shared" si="2"/>
        <v>44.933774834437074</v>
      </c>
      <c r="H72" s="1">
        <f t="shared" si="3"/>
        <v>14.977924944812358</v>
      </c>
    </row>
    <row r="73" spans="1:8" x14ac:dyDescent="0.25">
      <c r="B73">
        <v>2018</v>
      </c>
      <c r="C73">
        <v>318</v>
      </c>
      <c r="D73" s="2">
        <v>106</v>
      </c>
      <c r="E73" s="1">
        <v>-0.1329639889196676</v>
      </c>
      <c r="F73" s="1">
        <v>5.2221237817997722E-4</v>
      </c>
      <c r="G73" s="1">
        <f t="shared" si="2"/>
        <v>-42.282548476454295</v>
      </c>
      <c r="H73" s="1">
        <f t="shared" si="3"/>
        <v>-14.094182825484765</v>
      </c>
    </row>
    <row r="74" spans="1:8" x14ac:dyDescent="0.25">
      <c r="B74">
        <v>2019</v>
      </c>
      <c r="C74">
        <v>366</v>
      </c>
      <c r="D74" s="2">
        <v>122</v>
      </c>
      <c r="E74" s="1">
        <v>-0.13099041533546316</v>
      </c>
      <c r="F74" s="1">
        <v>1.0530312618655866E-4</v>
      </c>
      <c r="G74" s="1">
        <f t="shared" si="2"/>
        <v>-47.942492012779518</v>
      </c>
      <c r="H74" s="1">
        <f t="shared" si="3"/>
        <v>-15.980830670926505</v>
      </c>
    </row>
    <row r="75" spans="1:8" x14ac:dyDescent="0.25">
      <c r="B75">
        <v>2020</v>
      </c>
      <c r="C75">
        <v>344</v>
      </c>
      <c r="D75" s="2">
        <v>114.66666666666667</v>
      </c>
      <c r="E75" s="1">
        <v>-0.38376383763837646</v>
      </c>
      <c r="F75" s="1">
        <v>0</v>
      </c>
      <c r="G75" s="1">
        <f t="shared" si="2"/>
        <v>-132.01476014760149</v>
      </c>
      <c r="H75" s="1">
        <f t="shared" si="3"/>
        <v>-44.0049200492005</v>
      </c>
    </row>
    <row r="76" spans="1:8" x14ac:dyDescent="0.25">
      <c r="B76">
        <v>2021</v>
      </c>
      <c r="C76">
        <v>352</v>
      </c>
      <c r="D76" s="2">
        <v>117.33333333333333</v>
      </c>
      <c r="E76" s="1">
        <v>0.11309523809523819</v>
      </c>
      <c r="F76" s="1">
        <v>8.4799392481964303E-7</v>
      </c>
      <c r="G76" s="1">
        <f t="shared" si="2"/>
        <v>39.809523809523846</v>
      </c>
      <c r="H76" s="1">
        <f t="shared" si="3"/>
        <v>13.269841269841281</v>
      </c>
    </row>
    <row r="77" spans="1:8" x14ac:dyDescent="0.25">
      <c r="A77" t="s">
        <v>17</v>
      </c>
      <c r="B77">
        <v>2017</v>
      </c>
      <c r="C77">
        <v>233</v>
      </c>
      <c r="D77" s="2">
        <v>152.28758169934639</v>
      </c>
      <c r="E77" s="1">
        <v>0.19536423841059597</v>
      </c>
      <c r="F77" s="1">
        <v>0</v>
      </c>
      <c r="G77" s="1">
        <f t="shared" si="2"/>
        <v>45.519867549668859</v>
      </c>
      <c r="H77" s="1">
        <f t="shared" si="3"/>
        <v>29.751547418084218</v>
      </c>
    </row>
    <row r="78" spans="1:8" x14ac:dyDescent="0.25">
      <c r="B78">
        <v>2018</v>
      </c>
      <c r="C78">
        <v>242</v>
      </c>
      <c r="D78" s="2">
        <v>158.16993464052288</v>
      </c>
      <c r="E78" s="1">
        <v>-0.1329639889196676</v>
      </c>
      <c r="F78" s="1">
        <v>3.7379566773811457E-6</v>
      </c>
      <c r="G78" s="1">
        <f t="shared" si="2"/>
        <v>-32.177285318559555</v>
      </c>
      <c r="H78" s="1">
        <f t="shared" si="3"/>
        <v>-21.030905436967032</v>
      </c>
    </row>
    <row r="79" spans="1:8" x14ac:dyDescent="0.25">
      <c r="B79">
        <v>2019</v>
      </c>
      <c r="C79">
        <v>232</v>
      </c>
      <c r="D79" s="2">
        <v>151.63398692810458</v>
      </c>
      <c r="E79" s="1">
        <v>-0.13099041533546316</v>
      </c>
      <c r="F79" s="1">
        <v>1.4951826709524582E-6</v>
      </c>
      <c r="G79" s="1">
        <f t="shared" si="2"/>
        <v>-30.389776357827451</v>
      </c>
      <c r="H79" s="1">
        <f t="shared" si="3"/>
        <v>-19.862598926684608</v>
      </c>
    </row>
    <row r="80" spans="1:8" x14ac:dyDescent="0.25">
      <c r="B80">
        <v>2020</v>
      </c>
      <c r="C80">
        <v>256</v>
      </c>
      <c r="D80" s="2">
        <v>167.3202614379085</v>
      </c>
      <c r="E80" s="1">
        <v>-0.38376383763837646</v>
      </c>
      <c r="F80" s="1">
        <v>1.3508975432055461E-4</v>
      </c>
      <c r="G80" s="1">
        <f t="shared" si="2"/>
        <v>-98.243542435424374</v>
      </c>
      <c r="H80" s="1">
        <f t="shared" si="3"/>
        <v>-64.211465644068213</v>
      </c>
    </row>
    <row r="81" spans="1:8" x14ac:dyDescent="0.25">
      <c r="B81">
        <v>2021</v>
      </c>
      <c r="C81">
        <v>370</v>
      </c>
      <c r="D81" s="2">
        <v>241.83006535947712</v>
      </c>
      <c r="E81" s="1">
        <v>0.11309523809523819</v>
      </c>
      <c r="F81" s="1">
        <v>1.7568396383691384E-7</v>
      </c>
      <c r="G81" s="1">
        <f t="shared" si="2"/>
        <v>41.84523809523813</v>
      </c>
      <c r="H81" s="1">
        <f t="shared" si="3"/>
        <v>27.349828820417077</v>
      </c>
    </row>
    <row r="82" spans="1:8" x14ac:dyDescent="0.25">
      <c r="A82" t="s">
        <v>18</v>
      </c>
      <c r="B82">
        <v>2017</v>
      </c>
      <c r="C82">
        <v>83</v>
      </c>
      <c r="D82" s="2">
        <v>55.333333333333336</v>
      </c>
      <c r="E82" s="1">
        <v>0.19536423841059597</v>
      </c>
      <c r="F82" s="1">
        <v>3.2650243830807576E-5</v>
      </c>
      <c r="G82" s="1">
        <f t="shared" si="2"/>
        <v>16.215231788079464</v>
      </c>
      <c r="H82" s="1">
        <f t="shared" si="3"/>
        <v>10.810154525386311</v>
      </c>
    </row>
    <row r="83" spans="1:8" x14ac:dyDescent="0.25">
      <c r="B83">
        <v>2018</v>
      </c>
      <c r="C83">
        <v>69</v>
      </c>
      <c r="D83" s="2">
        <v>46</v>
      </c>
      <c r="E83" s="1">
        <v>-0.1329639889196676</v>
      </c>
      <c r="F83" s="1">
        <v>4.9857804768665621E-5</v>
      </c>
      <c r="G83" s="1">
        <f t="shared" si="2"/>
        <v>-9.1745152354570649</v>
      </c>
      <c r="H83" s="1">
        <f t="shared" si="3"/>
        <v>-6.1163434903047094</v>
      </c>
    </row>
    <row r="84" spans="1:8" x14ac:dyDescent="0.25">
      <c r="B84">
        <v>2019</v>
      </c>
      <c r="C84">
        <v>80</v>
      </c>
      <c r="D84" s="2">
        <v>53.333333333333336</v>
      </c>
      <c r="E84" s="1">
        <v>-0.13099041533546316</v>
      </c>
      <c r="F84" s="1">
        <v>0</v>
      </c>
      <c r="G84" s="1">
        <f t="shared" si="2"/>
        <v>-10.479233226837053</v>
      </c>
      <c r="H84" s="1">
        <f t="shared" si="3"/>
        <v>-6.9861554845580356</v>
      </c>
    </row>
    <row r="85" spans="1:8" x14ac:dyDescent="0.25">
      <c r="B85">
        <v>2020</v>
      </c>
      <c r="C85">
        <v>81</v>
      </c>
      <c r="D85" s="2">
        <v>54</v>
      </c>
      <c r="E85" s="1">
        <v>-0.38376383763837646</v>
      </c>
      <c r="F85" s="1">
        <v>1.2795365825586753E-5</v>
      </c>
      <c r="G85" s="1">
        <f t="shared" si="2"/>
        <v>-31.084870848708494</v>
      </c>
      <c r="H85" s="1">
        <f t="shared" si="3"/>
        <v>-20.723247232472328</v>
      </c>
    </row>
    <row r="86" spans="1:8" x14ac:dyDescent="0.25">
      <c r="B86">
        <v>2021</v>
      </c>
      <c r="C86">
        <v>126</v>
      </c>
      <c r="D86" s="2">
        <v>84</v>
      </c>
      <c r="E86" s="1">
        <v>0.11309523809523819</v>
      </c>
      <c r="F86" s="1">
        <v>9.4363396256390546E-4</v>
      </c>
      <c r="G86" s="1">
        <f t="shared" si="2"/>
        <v>14.250000000000012</v>
      </c>
      <c r="H86" s="1">
        <f t="shared" si="3"/>
        <v>9.5000000000000089</v>
      </c>
    </row>
    <row r="87" spans="1:8" x14ac:dyDescent="0.25">
      <c r="A87" t="s">
        <v>19</v>
      </c>
      <c r="B87">
        <v>2017</v>
      </c>
      <c r="C87">
        <v>100</v>
      </c>
      <c r="D87" s="2">
        <v>40</v>
      </c>
      <c r="E87" s="1">
        <v>0.19536423841059597</v>
      </c>
      <c r="F87" s="1">
        <v>3.0412608521509892E-3</v>
      </c>
      <c r="G87" s="1">
        <f t="shared" si="2"/>
        <v>19.536423841059598</v>
      </c>
      <c r="H87" s="1">
        <f t="shared" si="3"/>
        <v>7.8145695364238392</v>
      </c>
    </row>
    <row r="88" spans="1:8" x14ac:dyDescent="0.25">
      <c r="B88">
        <v>2018</v>
      </c>
      <c r="C88">
        <v>188</v>
      </c>
      <c r="D88" s="2">
        <v>75.2</v>
      </c>
      <c r="E88" s="1">
        <v>-0.1329639889196676</v>
      </c>
      <c r="F88" s="1">
        <v>4.2400086331046E-3</v>
      </c>
      <c r="G88" s="1">
        <f t="shared" si="2"/>
        <v>-24.99722991689751</v>
      </c>
      <c r="H88" s="1">
        <f t="shared" si="3"/>
        <v>-9.9988919667590039</v>
      </c>
    </row>
    <row r="89" spans="1:8" x14ac:dyDescent="0.25">
      <c r="B89">
        <v>2019</v>
      </c>
      <c r="C89">
        <v>220</v>
      </c>
      <c r="D89" s="2">
        <v>88</v>
      </c>
      <c r="E89" s="1">
        <v>-0.13099041533546316</v>
      </c>
      <c r="F89" s="1">
        <v>1.190658172385684E-2</v>
      </c>
      <c r="G89" s="1">
        <f t="shared" si="2"/>
        <v>-28.817891373801896</v>
      </c>
      <c r="H89" s="1">
        <f t="shared" si="3"/>
        <v>-11.527156549520758</v>
      </c>
    </row>
    <row r="90" spans="1:8" x14ac:dyDescent="0.25">
      <c r="B90">
        <v>2020</v>
      </c>
      <c r="C90">
        <v>250</v>
      </c>
      <c r="D90" s="2">
        <v>100</v>
      </c>
      <c r="E90" s="1">
        <v>-0.38376383763837646</v>
      </c>
      <c r="F90" s="1">
        <v>1.2654935966297591E-2</v>
      </c>
      <c r="G90" s="1">
        <f t="shared" si="2"/>
        <v>-95.940959409594115</v>
      </c>
      <c r="H90" s="1">
        <f t="shared" si="3"/>
        <v>-38.376383763837644</v>
      </c>
    </row>
    <row r="91" spans="1:8" x14ac:dyDescent="0.25">
      <c r="B91">
        <v>2021</v>
      </c>
      <c r="C91">
        <v>156</v>
      </c>
      <c r="D91" s="2">
        <v>62.4</v>
      </c>
      <c r="E91" s="1">
        <v>0.11309523809523819</v>
      </c>
      <c r="F91" s="1">
        <v>1.1492349259241875E-5</v>
      </c>
      <c r="G91" s="1">
        <f t="shared" si="2"/>
        <v>17.642857142857157</v>
      </c>
      <c r="H91" s="1">
        <f t="shared" si="3"/>
        <v>7.0571428571428632</v>
      </c>
    </row>
    <row r="92" spans="1:8" x14ac:dyDescent="0.25">
      <c r="A92" t="s">
        <v>20</v>
      </c>
      <c r="B92">
        <v>2017</v>
      </c>
      <c r="C92">
        <v>815</v>
      </c>
      <c r="D92" s="2">
        <v>795.12195121951231</v>
      </c>
      <c r="E92" s="1">
        <v>0.19536423841059597</v>
      </c>
      <c r="F92" s="1">
        <v>7.2653879249973011E-5</v>
      </c>
      <c r="G92" s="1">
        <f t="shared" si="2"/>
        <v>159.22185430463571</v>
      </c>
      <c r="H92" s="1">
        <f t="shared" si="3"/>
        <v>155.33839444354706</v>
      </c>
    </row>
    <row r="93" spans="1:8" x14ac:dyDescent="0.25">
      <c r="B93">
        <v>2018</v>
      </c>
      <c r="C93">
        <v>3134</v>
      </c>
      <c r="D93" s="2">
        <v>3057.5609756097565</v>
      </c>
      <c r="E93" s="1">
        <v>-0.1329639889196676</v>
      </c>
      <c r="F93" s="1">
        <v>1.8834121005569927E-3</v>
      </c>
      <c r="G93" s="1">
        <f t="shared" si="2"/>
        <v>-416.70914127423828</v>
      </c>
      <c r="H93" s="1">
        <f t="shared" si="3"/>
        <v>-406.54550368218372</v>
      </c>
    </row>
    <row r="94" spans="1:8" x14ac:dyDescent="0.25">
      <c r="B94">
        <v>2019</v>
      </c>
      <c r="C94">
        <v>900</v>
      </c>
      <c r="D94" s="2">
        <v>878.04878048780495</v>
      </c>
      <c r="E94" s="1">
        <v>-0.13099041533546316</v>
      </c>
      <c r="F94" s="1">
        <v>2.1055135604863976E-3</v>
      </c>
      <c r="G94" s="1">
        <f t="shared" si="2"/>
        <v>-117.89137380191684</v>
      </c>
      <c r="H94" s="1">
        <f t="shared" si="3"/>
        <v>-115.01597444089448</v>
      </c>
    </row>
    <row r="95" spans="1:8" x14ac:dyDescent="0.25">
      <c r="B95">
        <v>2020</v>
      </c>
      <c r="C95">
        <v>920</v>
      </c>
      <c r="D95" s="2">
        <v>897.56097560975616</v>
      </c>
      <c r="E95" s="1">
        <v>-0.38376383763837646</v>
      </c>
      <c r="F95" s="1">
        <v>7.1554135487992651E-2</v>
      </c>
      <c r="G95" s="1">
        <f t="shared" si="2"/>
        <v>-353.06273062730634</v>
      </c>
      <c r="H95" s="1">
        <f t="shared" si="3"/>
        <v>-344.45144451444526</v>
      </c>
    </row>
    <row r="96" spans="1:8" x14ac:dyDescent="0.25">
      <c r="B96">
        <v>2021</v>
      </c>
      <c r="C96">
        <v>735</v>
      </c>
      <c r="D96" s="2">
        <v>717.07317073170736</v>
      </c>
      <c r="E96" s="1">
        <v>0.11309523809523819</v>
      </c>
      <c r="F96" s="1">
        <v>2.670806279095162E-5</v>
      </c>
      <c r="G96" s="1">
        <f t="shared" si="2"/>
        <v>83.125000000000071</v>
      </c>
      <c r="H96" s="1">
        <f t="shared" si="3"/>
        <v>81.097560975609838</v>
      </c>
    </row>
    <row r="97" spans="1:8" x14ac:dyDescent="0.25">
      <c r="A97" t="s">
        <v>21</v>
      </c>
      <c r="B97">
        <v>2017</v>
      </c>
      <c r="C97">
        <v>570</v>
      </c>
      <c r="D97" s="2">
        <v>190</v>
      </c>
      <c r="E97" s="1">
        <v>0.19536423841059597</v>
      </c>
      <c r="F97" s="1">
        <v>2.6493827997829625E-6</v>
      </c>
      <c r="G97" s="1">
        <f t="shared" si="2"/>
        <v>111.3576158940397</v>
      </c>
      <c r="H97" s="1">
        <f t="shared" si="3"/>
        <v>37.119205298013235</v>
      </c>
    </row>
    <row r="98" spans="1:8" x14ac:dyDescent="0.25">
      <c r="B98">
        <v>2018</v>
      </c>
      <c r="C98">
        <v>160</v>
      </c>
      <c r="D98" s="2">
        <v>53.333333333333336</v>
      </c>
      <c r="E98" s="1">
        <v>-0.1329639889196676</v>
      </c>
      <c r="F98" s="1">
        <v>5.5425088171459575E-3</v>
      </c>
      <c r="G98" s="1">
        <f t="shared" si="2"/>
        <v>-21.274238227146817</v>
      </c>
      <c r="H98" s="1">
        <f t="shared" si="3"/>
        <v>-7.0914127423822721</v>
      </c>
    </row>
    <row r="99" spans="1:8" x14ac:dyDescent="0.25">
      <c r="B99">
        <v>2019</v>
      </c>
      <c r="C99">
        <v>230</v>
      </c>
      <c r="D99" s="2">
        <v>76.666666666666671</v>
      </c>
      <c r="E99" s="1">
        <v>-0.13099041533546316</v>
      </c>
      <c r="F99" s="1">
        <v>1.7446185736570809E-3</v>
      </c>
      <c r="G99" s="1">
        <f t="shared" si="2"/>
        <v>-30.127795527156525</v>
      </c>
      <c r="H99" s="1">
        <f t="shared" si="3"/>
        <v>-10.042598509052176</v>
      </c>
    </row>
    <row r="100" spans="1:8" x14ac:dyDescent="0.25">
      <c r="B100">
        <v>2020</v>
      </c>
      <c r="C100">
        <v>109</v>
      </c>
      <c r="D100" s="2">
        <v>36.333333333333336</v>
      </c>
      <c r="E100" s="1">
        <v>-0.38376383763837646</v>
      </c>
      <c r="F100" s="1">
        <v>5.4842223955507328E-4</v>
      </c>
      <c r="G100" s="1">
        <f t="shared" si="2"/>
        <v>-41.830258302583033</v>
      </c>
      <c r="H100" s="1">
        <f t="shared" si="3"/>
        <v>-13.943419434194345</v>
      </c>
    </row>
    <row r="101" spans="1:8" x14ac:dyDescent="0.25">
      <c r="B101">
        <v>2021</v>
      </c>
      <c r="C101">
        <v>230</v>
      </c>
      <c r="D101" s="2">
        <v>76.666666666666671</v>
      </c>
      <c r="E101" s="1">
        <v>0.11309523809523819</v>
      </c>
      <c r="F101" s="1">
        <v>1.7896580812533911E-5</v>
      </c>
      <c r="G101" s="1">
        <f t="shared" si="2"/>
        <v>26.011904761904784</v>
      </c>
      <c r="H101" s="1">
        <f t="shared" si="3"/>
        <v>8.670634920634928</v>
      </c>
    </row>
    <row r="102" spans="1:8" x14ac:dyDescent="0.25">
      <c r="A102" t="s">
        <v>22</v>
      </c>
      <c r="B102">
        <v>2017</v>
      </c>
      <c r="C102">
        <v>460</v>
      </c>
      <c r="D102" s="2">
        <v>306.66666666666669</v>
      </c>
      <c r="E102" s="1">
        <v>0.19536423841059597</v>
      </c>
      <c r="F102" s="1">
        <v>1.0085158762487595E-3</v>
      </c>
      <c r="G102" s="1">
        <f t="shared" si="2"/>
        <v>89.867549668874148</v>
      </c>
      <c r="H102" s="1">
        <f t="shared" si="3"/>
        <v>59.911699779249432</v>
      </c>
    </row>
    <row r="103" spans="1:8" x14ac:dyDescent="0.25">
      <c r="B103">
        <v>2018</v>
      </c>
      <c r="C103">
        <v>354</v>
      </c>
      <c r="D103" s="2">
        <v>236</v>
      </c>
      <c r="E103" s="1">
        <v>-0.1329639889196676</v>
      </c>
      <c r="F103" s="1">
        <v>1.4168560668895511E-4</v>
      </c>
      <c r="G103" s="1">
        <f t="shared" si="2"/>
        <v>-47.069252077562332</v>
      </c>
      <c r="H103" s="1">
        <f t="shared" si="3"/>
        <v>-31.379501385041554</v>
      </c>
    </row>
    <row r="104" spans="1:8" x14ac:dyDescent="0.25">
      <c r="B104">
        <v>2019</v>
      </c>
      <c r="C104">
        <v>280</v>
      </c>
      <c r="D104" s="2">
        <v>186.66666666666666</v>
      </c>
      <c r="E104" s="1">
        <v>-0.13099041533546316</v>
      </c>
      <c r="F104" s="1">
        <v>6.4918949227470831E-7</v>
      </c>
      <c r="G104" s="1">
        <f t="shared" si="2"/>
        <v>-36.677316293929685</v>
      </c>
      <c r="H104" s="1">
        <f t="shared" si="3"/>
        <v>-24.451544195953122</v>
      </c>
    </row>
    <row r="105" spans="1:8" x14ac:dyDescent="0.25">
      <c r="B105">
        <v>2020</v>
      </c>
      <c r="C105">
        <v>350</v>
      </c>
      <c r="D105" s="2">
        <v>233.33333333333334</v>
      </c>
      <c r="E105" s="1">
        <v>-0.38376383763837646</v>
      </c>
      <c r="F105" s="1">
        <v>1.6229737306867709E-6</v>
      </c>
      <c r="G105" s="1">
        <f t="shared" si="2"/>
        <v>-134.31734317343177</v>
      </c>
      <c r="H105" s="1">
        <f t="shared" si="3"/>
        <v>-89.544895448954506</v>
      </c>
    </row>
    <row r="106" spans="1:8" x14ac:dyDescent="0.25">
      <c r="B106">
        <v>2021</v>
      </c>
      <c r="C106">
        <v>350</v>
      </c>
      <c r="D106" s="2">
        <v>233.33333333333334</v>
      </c>
      <c r="E106" s="1">
        <v>0.11309523809523819</v>
      </c>
      <c r="F106" s="1">
        <v>2.2705402492307922E-6</v>
      </c>
      <c r="G106" s="1">
        <f t="shared" si="2"/>
        <v>39.583333333333364</v>
      </c>
      <c r="H106" s="1">
        <f t="shared" si="3"/>
        <v>26.388888888888914</v>
      </c>
    </row>
    <row r="107" spans="1:8" x14ac:dyDescent="0.25">
      <c r="A107" t="s">
        <v>23</v>
      </c>
      <c r="B107">
        <v>2017</v>
      </c>
      <c r="C107">
        <v>436</v>
      </c>
      <c r="D107" s="2">
        <v>427.45098039215685</v>
      </c>
      <c r="E107" s="1">
        <v>0.19536423841059597</v>
      </c>
      <c r="F107" s="1">
        <v>2.6615993603691128E-3</v>
      </c>
      <c r="G107" s="1">
        <f t="shared" si="2"/>
        <v>85.178807947019848</v>
      </c>
      <c r="H107" s="1">
        <f t="shared" si="3"/>
        <v>83.508635242176311</v>
      </c>
    </row>
    <row r="108" spans="1:8" x14ac:dyDescent="0.25">
      <c r="B108">
        <v>2018</v>
      </c>
      <c r="C108">
        <v>222</v>
      </c>
      <c r="D108" s="2">
        <v>217.64705882352942</v>
      </c>
      <c r="E108" s="1">
        <v>-0.1329639889196676</v>
      </c>
      <c r="F108" s="1">
        <v>3.1958655573865324E-4</v>
      </c>
      <c r="G108" s="1">
        <f t="shared" si="2"/>
        <v>-29.518005540166207</v>
      </c>
      <c r="H108" s="1">
        <f t="shared" si="3"/>
        <v>-28.939221117810007</v>
      </c>
    </row>
    <row r="109" spans="1:8" x14ac:dyDescent="0.25">
      <c r="B109">
        <v>2019</v>
      </c>
      <c r="C109">
        <v>250</v>
      </c>
      <c r="D109" s="2">
        <v>245.09803921568627</v>
      </c>
      <c r="E109" s="1">
        <v>-0.13099041533546316</v>
      </c>
      <c r="F109" s="1">
        <v>2.1109840338254769E-3</v>
      </c>
      <c r="G109" s="1">
        <f t="shared" si="2"/>
        <v>-32.747603833865789</v>
      </c>
      <c r="H109" s="1">
        <f t="shared" si="3"/>
        <v>-32.105493954770381</v>
      </c>
    </row>
    <row r="110" spans="1:8" x14ac:dyDescent="0.25">
      <c r="B110">
        <v>2020</v>
      </c>
      <c r="C110">
        <v>175</v>
      </c>
      <c r="D110" s="2">
        <v>171.56862745098039</v>
      </c>
      <c r="E110" s="1">
        <v>-0.38376383763837646</v>
      </c>
      <c r="F110" s="1">
        <v>3.2667117853334691E-3</v>
      </c>
      <c r="G110" s="1">
        <f t="shared" si="2"/>
        <v>-67.158671586715883</v>
      </c>
      <c r="H110" s="1">
        <f t="shared" si="3"/>
        <v>-65.841834888937129</v>
      </c>
    </row>
    <row r="111" spans="1:8" x14ac:dyDescent="0.25">
      <c r="B111">
        <v>2021</v>
      </c>
      <c r="C111">
        <v>132</v>
      </c>
      <c r="D111" s="2">
        <v>129.41176470588235</v>
      </c>
      <c r="E111" s="1">
        <v>0.11309523809523819</v>
      </c>
      <c r="F111" s="1">
        <v>9.8775990887555739E-6</v>
      </c>
      <c r="G111" s="1">
        <f t="shared" si="2"/>
        <v>14.928571428571441</v>
      </c>
      <c r="H111" s="1">
        <f t="shared" si="3"/>
        <v>14.635854341736707</v>
      </c>
    </row>
    <row r="112" spans="1:8" x14ac:dyDescent="0.25">
      <c r="A112" t="s">
        <v>24</v>
      </c>
      <c r="B112">
        <v>2017</v>
      </c>
      <c r="C112">
        <v>253</v>
      </c>
      <c r="D112" s="2">
        <v>101.2</v>
      </c>
      <c r="E112" s="1">
        <v>0.19536423841059597</v>
      </c>
      <c r="F112" s="1">
        <v>2.572228166927319E-6</v>
      </c>
      <c r="G112" s="1">
        <f t="shared" si="2"/>
        <v>49.427152317880783</v>
      </c>
      <c r="H112" s="1">
        <f t="shared" si="3"/>
        <v>19.770860927152313</v>
      </c>
    </row>
    <row r="113" spans="1:8" x14ac:dyDescent="0.25">
      <c r="B113">
        <v>2018</v>
      </c>
      <c r="C113">
        <v>225</v>
      </c>
      <c r="D113" s="2">
        <v>90</v>
      </c>
      <c r="E113" s="1">
        <v>-0.1329639889196676</v>
      </c>
      <c r="F113" s="1">
        <v>2.572228166927319E-6</v>
      </c>
      <c r="G113" s="1">
        <f t="shared" si="2"/>
        <v>-29.91689750692521</v>
      </c>
      <c r="H113" s="1">
        <f t="shared" si="3"/>
        <v>-11.966759002770084</v>
      </c>
    </row>
    <row r="114" spans="1:8" x14ac:dyDescent="0.25">
      <c r="B114">
        <v>2019</v>
      </c>
      <c r="C114">
        <v>230</v>
      </c>
      <c r="D114" s="2">
        <v>92</v>
      </c>
      <c r="E114" s="1">
        <v>-0.13099041533546316</v>
      </c>
      <c r="F114" s="1">
        <v>0</v>
      </c>
      <c r="G114" s="1">
        <f t="shared" si="2"/>
        <v>-30.127795527156525</v>
      </c>
      <c r="H114" s="1">
        <f t="shared" si="3"/>
        <v>-12.05111821086261</v>
      </c>
    </row>
    <row r="115" spans="1:8" x14ac:dyDescent="0.25">
      <c r="B115">
        <v>2020</v>
      </c>
      <c r="C115">
        <v>246</v>
      </c>
      <c r="D115" s="2">
        <v>98.4</v>
      </c>
      <c r="E115" s="1">
        <v>-0.38376383763837646</v>
      </c>
      <c r="F115" s="1">
        <v>1.5690591818256645E-4</v>
      </c>
      <c r="G115" s="1">
        <f t="shared" si="2"/>
        <v>-94.405904059040608</v>
      </c>
      <c r="H115" s="1">
        <f t="shared" si="3"/>
        <v>-37.762361623616243</v>
      </c>
    </row>
    <row r="116" spans="1:8" x14ac:dyDescent="0.25">
      <c r="B116">
        <v>2021</v>
      </c>
      <c r="C116">
        <v>780</v>
      </c>
      <c r="D116" s="2">
        <v>312</v>
      </c>
      <c r="E116" s="1">
        <v>0.11309523809523819</v>
      </c>
      <c r="F116" s="1">
        <v>1.6321559387603918E-3</v>
      </c>
      <c r="G116" s="1">
        <f t="shared" si="2"/>
        <v>88.214285714285793</v>
      </c>
      <c r="H116" s="1">
        <f t="shared" si="3"/>
        <v>35.285714285714313</v>
      </c>
    </row>
    <row r="117" spans="1:8" x14ac:dyDescent="0.25">
      <c r="A117" t="s">
        <v>25</v>
      </c>
      <c r="B117">
        <v>2017</v>
      </c>
      <c r="C117">
        <v>436</v>
      </c>
      <c r="D117" s="2">
        <v>96.888888888888886</v>
      </c>
      <c r="E117" s="1">
        <v>0.19536423841059597</v>
      </c>
      <c r="F117" s="1">
        <v>7.1882305780187554E-4</v>
      </c>
      <c r="G117" s="1">
        <f t="shared" si="2"/>
        <v>85.178807947019848</v>
      </c>
      <c r="H117" s="1">
        <f t="shared" si="3"/>
        <v>18.928623988226629</v>
      </c>
    </row>
    <row r="118" spans="1:8" x14ac:dyDescent="0.25">
      <c r="B118">
        <v>2018</v>
      </c>
      <c r="C118">
        <v>222</v>
      </c>
      <c r="D118" s="2">
        <v>49.333333333333336</v>
      </c>
      <c r="E118" s="1">
        <v>-0.1329639889196676</v>
      </c>
      <c r="F118" s="1">
        <v>2.6312769525706934E-3</v>
      </c>
      <c r="G118" s="1">
        <f t="shared" si="2"/>
        <v>-29.518005540166207</v>
      </c>
      <c r="H118" s="1">
        <f t="shared" si="3"/>
        <v>-6.5595567867036015</v>
      </c>
    </row>
    <row r="119" spans="1:8" x14ac:dyDescent="0.25">
      <c r="B119">
        <v>2019</v>
      </c>
      <c r="C119">
        <v>230</v>
      </c>
      <c r="D119" s="2">
        <v>51.111111111111114</v>
      </c>
      <c r="E119" s="1">
        <v>-0.13099041533546316</v>
      </c>
      <c r="F119" s="1">
        <v>3.2124108602317202E-3</v>
      </c>
      <c r="G119" s="1">
        <f t="shared" si="2"/>
        <v>-30.127795527156525</v>
      </c>
      <c r="H119" s="1">
        <f t="shared" si="3"/>
        <v>-6.6950656727014506</v>
      </c>
    </row>
    <row r="120" spans="1:8" x14ac:dyDescent="0.25">
      <c r="B120">
        <v>2020</v>
      </c>
      <c r="C120">
        <v>175</v>
      </c>
      <c r="D120" s="2">
        <v>38.888888888888886</v>
      </c>
      <c r="E120" s="1">
        <v>-0.38376383763837646</v>
      </c>
      <c r="F120" s="1">
        <v>4.1780465841304536E-3</v>
      </c>
      <c r="G120" s="1">
        <f t="shared" si="2"/>
        <v>-67.158671586715883</v>
      </c>
      <c r="H120" s="1">
        <f t="shared" si="3"/>
        <v>-14.924149241492417</v>
      </c>
    </row>
    <row r="121" spans="1:8" x14ac:dyDescent="0.25">
      <c r="B121">
        <v>2021</v>
      </c>
      <c r="C121">
        <v>132</v>
      </c>
      <c r="D121" s="2">
        <v>29.333333333333332</v>
      </c>
      <c r="E121" s="1">
        <v>0.11309523809523819</v>
      </c>
      <c r="F121" s="1">
        <v>5.518530337070031E-6</v>
      </c>
      <c r="G121" s="1">
        <f t="shared" si="2"/>
        <v>14.928571428571441</v>
      </c>
      <c r="H121" s="1">
        <f t="shared" si="3"/>
        <v>3.3174603174603203</v>
      </c>
    </row>
    <row r="122" spans="1:8" x14ac:dyDescent="0.25">
      <c r="A122" t="s">
        <v>26</v>
      </c>
      <c r="B122">
        <v>2017</v>
      </c>
      <c r="C122">
        <v>730</v>
      </c>
      <c r="D122" s="2">
        <v>132.72727272727272</v>
      </c>
      <c r="E122" s="1">
        <v>0.19536423841059597</v>
      </c>
      <c r="F122" s="1">
        <v>1.133445403764317E-4</v>
      </c>
      <c r="G122" s="1">
        <f t="shared" si="2"/>
        <v>142.61589403973505</v>
      </c>
      <c r="H122" s="1">
        <f t="shared" si="3"/>
        <v>25.9301625526791</v>
      </c>
    </row>
    <row r="123" spans="1:8" x14ac:dyDescent="0.25">
      <c r="B123">
        <v>2018</v>
      </c>
      <c r="C123">
        <v>1005</v>
      </c>
      <c r="D123" s="2">
        <v>182.72727272727272</v>
      </c>
      <c r="E123" s="1">
        <v>-0.1329639889196676</v>
      </c>
      <c r="F123" s="1">
        <v>1.07433927911386E-3</v>
      </c>
      <c r="G123" s="1">
        <f t="shared" si="2"/>
        <v>-133.62880886426595</v>
      </c>
      <c r="H123" s="1">
        <f t="shared" si="3"/>
        <v>-24.296147066230169</v>
      </c>
    </row>
    <row r="124" spans="1:8" x14ac:dyDescent="0.25">
      <c r="B124">
        <v>2019</v>
      </c>
      <c r="C124">
        <v>960</v>
      </c>
      <c r="D124" s="2">
        <v>174.54545454545453</v>
      </c>
      <c r="E124" s="1">
        <v>-0.13099041533546316</v>
      </c>
      <c r="F124" s="1">
        <v>7.3927245513142855E-4</v>
      </c>
      <c r="G124" s="1">
        <f t="shared" si="2"/>
        <v>-125.75079872204464</v>
      </c>
      <c r="H124" s="1">
        <f t="shared" si="3"/>
        <v>-22.863781585826295</v>
      </c>
    </row>
    <row r="125" spans="1:8" x14ac:dyDescent="0.25">
      <c r="B125">
        <v>2020</v>
      </c>
      <c r="C125">
        <v>770</v>
      </c>
      <c r="D125" s="2">
        <v>140</v>
      </c>
      <c r="E125" s="1">
        <v>-0.38376383763837646</v>
      </c>
      <c r="F125" s="1">
        <v>6.9220926530864108E-3</v>
      </c>
      <c r="G125" s="1">
        <f t="shared" si="2"/>
        <v>-295.49815498154987</v>
      </c>
      <c r="H125" s="1">
        <f t="shared" si="3"/>
        <v>-53.726937269372705</v>
      </c>
    </row>
    <row r="126" spans="1:8" x14ac:dyDescent="0.25">
      <c r="B126">
        <v>2021</v>
      </c>
      <c r="C126">
        <v>780</v>
      </c>
      <c r="D126" s="2">
        <v>141.81818181818181</v>
      </c>
      <c r="E126" s="1">
        <v>0.11309523809523819</v>
      </c>
      <c r="F126" s="1">
        <v>2.0670794070967035E-5</v>
      </c>
      <c r="G126" s="1">
        <f t="shared" si="2"/>
        <v>88.214285714285793</v>
      </c>
      <c r="H126" s="1">
        <f t="shared" si="3"/>
        <v>16.038961038961052</v>
      </c>
    </row>
    <row r="127" spans="1:8" x14ac:dyDescent="0.25">
      <c r="A127" t="s">
        <v>27</v>
      </c>
      <c r="B127">
        <v>2017</v>
      </c>
      <c r="C127">
        <v>130</v>
      </c>
      <c r="D127" s="2">
        <v>43.333333333333336</v>
      </c>
      <c r="E127" s="1">
        <v>0.19536423841059597</v>
      </c>
      <c r="F127" s="1">
        <v>4.6297450881845669E-8</v>
      </c>
      <c r="G127" s="1">
        <f t="shared" si="2"/>
        <v>25.397350993377476</v>
      </c>
      <c r="H127" s="1">
        <f t="shared" si="3"/>
        <v>8.4657836644591598</v>
      </c>
    </row>
    <row r="128" spans="1:8" x14ac:dyDescent="0.25">
      <c r="B128">
        <v>2018</v>
      </c>
      <c r="C128">
        <v>246</v>
      </c>
      <c r="D128" s="2">
        <v>82</v>
      </c>
      <c r="E128" s="1">
        <v>-0.1329639889196676</v>
      </c>
      <c r="F128" s="1">
        <v>6.1294121171493118E-3</v>
      </c>
      <c r="G128" s="1">
        <f t="shared" si="2"/>
        <v>-32.709141274238227</v>
      </c>
      <c r="H128" s="1">
        <f t="shared" si="3"/>
        <v>-10.903047091412743</v>
      </c>
    </row>
    <row r="129" spans="1:8" x14ac:dyDescent="0.25">
      <c r="B129">
        <v>2019</v>
      </c>
      <c r="C129">
        <v>180</v>
      </c>
      <c r="D129" s="2">
        <v>60</v>
      </c>
      <c r="E129" s="1">
        <v>-0.13099041533546316</v>
      </c>
      <c r="F129" s="1">
        <v>7.8751963950019488E-5</v>
      </c>
      <c r="G129" s="1">
        <f t="shared" si="2"/>
        <v>-23.578274760383369</v>
      </c>
      <c r="H129" s="1">
        <f t="shared" si="3"/>
        <v>-7.8594249201277897</v>
      </c>
    </row>
    <row r="130" spans="1:8" x14ac:dyDescent="0.25">
      <c r="B130">
        <v>2020</v>
      </c>
      <c r="C130">
        <v>92</v>
      </c>
      <c r="D130" s="2">
        <v>30.666666666666668</v>
      </c>
      <c r="E130" s="1">
        <v>-0.38376383763837646</v>
      </c>
      <c r="F130" s="1">
        <v>0.14565516018820085</v>
      </c>
      <c r="G130" s="1">
        <f t="shared" si="2"/>
        <v>-35.306273062730632</v>
      </c>
      <c r="H130" s="1">
        <f t="shared" si="3"/>
        <v>-11.768757687576878</v>
      </c>
    </row>
    <row r="131" spans="1:8" x14ac:dyDescent="0.25">
      <c r="B131">
        <v>2021</v>
      </c>
      <c r="C131">
        <v>404</v>
      </c>
      <c r="D131" s="2">
        <v>134.66666666666666</v>
      </c>
      <c r="E131" s="1">
        <v>0.11309523809523819</v>
      </c>
      <c r="F131" s="1">
        <v>1.1091248820509359E-4</v>
      </c>
      <c r="G131" s="1">
        <f t="shared" ref="G131:G194" si="4">C131*E131</f>
        <v>45.690476190476232</v>
      </c>
      <c r="H131" s="1">
        <f t="shared" ref="H131:H194" si="5">D131*E131</f>
        <v>15.230158730158742</v>
      </c>
    </row>
    <row r="132" spans="1:8" x14ac:dyDescent="0.25">
      <c r="A132" t="s">
        <v>28</v>
      </c>
      <c r="B132">
        <v>2017</v>
      </c>
      <c r="C132">
        <v>345</v>
      </c>
      <c r="D132" s="2">
        <v>115</v>
      </c>
      <c r="E132" s="1">
        <v>0.19536423841059597</v>
      </c>
      <c r="F132" s="1">
        <v>8.3178073418532211E-3</v>
      </c>
      <c r="G132" s="1">
        <f t="shared" si="4"/>
        <v>67.400662251655604</v>
      </c>
      <c r="H132" s="1">
        <f t="shared" si="5"/>
        <v>22.466887417218537</v>
      </c>
    </row>
    <row r="133" spans="1:8" x14ac:dyDescent="0.25">
      <c r="B133">
        <v>2018</v>
      </c>
      <c r="C133">
        <v>430</v>
      </c>
      <c r="D133" s="2">
        <v>143.33333333333334</v>
      </c>
      <c r="E133" s="1">
        <v>-0.1329639889196676</v>
      </c>
      <c r="F133" s="1">
        <v>5.1526884224622281E-5</v>
      </c>
      <c r="G133" s="1">
        <f t="shared" si="4"/>
        <v>-57.174515235457065</v>
      </c>
      <c r="H133" s="1">
        <f t="shared" si="5"/>
        <v>-19.058171745152357</v>
      </c>
    </row>
    <row r="134" spans="1:8" x14ac:dyDescent="0.25">
      <c r="B134">
        <v>2019</v>
      </c>
      <c r="C134">
        <v>450</v>
      </c>
      <c r="D134" s="2">
        <v>150</v>
      </c>
      <c r="E134" s="1">
        <v>-0.13099041533546316</v>
      </c>
      <c r="F134" s="1">
        <v>2.0379319379348489E-3</v>
      </c>
      <c r="G134" s="1">
        <f t="shared" si="4"/>
        <v>-58.945686900958421</v>
      </c>
      <c r="H134" s="1">
        <f t="shared" si="5"/>
        <v>-19.648562300319472</v>
      </c>
    </row>
    <row r="135" spans="1:8" x14ac:dyDescent="0.25">
      <c r="B135">
        <v>2020</v>
      </c>
      <c r="C135">
        <v>960</v>
      </c>
      <c r="D135" s="2">
        <v>320</v>
      </c>
      <c r="E135" s="1">
        <v>-0.38376383763837646</v>
      </c>
      <c r="F135" s="1">
        <v>1.1994847311577538E-2</v>
      </c>
      <c r="G135" s="1">
        <f t="shared" si="4"/>
        <v>-368.4132841328414</v>
      </c>
      <c r="H135" s="1">
        <f t="shared" si="5"/>
        <v>-122.80442804428047</v>
      </c>
    </row>
    <row r="136" spans="1:8" x14ac:dyDescent="0.25">
      <c r="B136">
        <v>2021</v>
      </c>
      <c r="C136">
        <v>1350</v>
      </c>
      <c r="D136" s="2">
        <v>450</v>
      </c>
      <c r="E136" s="1">
        <v>0.11309523809523819</v>
      </c>
      <c r="F136" s="1">
        <v>4.8084480801141158E-5</v>
      </c>
      <c r="G136" s="1">
        <f t="shared" si="4"/>
        <v>152.67857142857156</v>
      </c>
      <c r="H136" s="1">
        <f t="shared" si="5"/>
        <v>50.892857142857189</v>
      </c>
    </row>
    <row r="137" spans="1:8" x14ac:dyDescent="0.25">
      <c r="A137" t="s">
        <v>29</v>
      </c>
      <c r="B137">
        <v>2017</v>
      </c>
      <c r="C137">
        <v>720</v>
      </c>
      <c r="D137" s="2">
        <v>240</v>
      </c>
      <c r="E137" s="1">
        <v>0.19536423841059597</v>
      </c>
      <c r="F137" s="1">
        <v>6.0568750882848406E-4</v>
      </c>
      <c r="G137" s="1">
        <f t="shared" si="4"/>
        <v>140.66225165562909</v>
      </c>
      <c r="H137" s="1">
        <f t="shared" si="5"/>
        <v>46.887417218543035</v>
      </c>
    </row>
    <row r="138" spans="1:8" x14ac:dyDescent="0.25">
      <c r="B138">
        <v>2018</v>
      </c>
      <c r="C138">
        <v>985</v>
      </c>
      <c r="D138" s="2">
        <v>328.33333333333331</v>
      </c>
      <c r="E138" s="1">
        <v>-0.1329639889196676</v>
      </c>
      <c r="F138" s="1">
        <v>2.233630774606809E-4</v>
      </c>
      <c r="G138" s="1">
        <f t="shared" si="4"/>
        <v>-130.96952908587258</v>
      </c>
      <c r="H138" s="1">
        <f t="shared" si="5"/>
        <v>-43.656509695290858</v>
      </c>
    </row>
    <row r="139" spans="1:8" x14ac:dyDescent="0.25">
      <c r="B139">
        <v>2019</v>
      </c>
      <c r="C139">
        <v>1265</v>
      </c>
      <c r="D139" s="2">
        <v>421.66666666666669</v>
      </c>
      <c r="E139" s="1">
        <v>-0.13099041533546316</v>
      </c>
      <c r="F139" s="1">
        <v>1.5584827965679912E-4</v>
      </c>
      <c r="G139" s="1">
        <f t="shared" si="4"/>
        <v>-165.70287539936089</v>
      </c>
      <c r="H139" s="1">
        <f t="shared" si="5"/>
        <v>-55.234291799786966</v>
      </c>
    </row>
    <row r="140" spans="1:8" x14ac:dyDescent="0.25">
      <c r="B140">
        <v>2020</v>
      </c>
      <c r="C140">
        <v>1195</v>
      </c>
      <c r="D140" s="2">
        <v>398.33333333333331</v>
      </c>
      <c r="E140" s="1">
        <v>-0.38376383763837646</v>
      </c>
      <c r="F140" s="1">
        <v>6.9071334929043311E-5</v>
      </c>
      <c r="G140" s="1">
        <f t="shared" si="4"/>
        <v>-458.59778597785987</v>
      </c>
      <c r="H140" s="1">
        <f t="shared" si="5"/>
        <v>-152.86592865928662</v>
      </c>
    </row>
    <row r="141" spans="1:8" x14ac:dyDescent="0.25">
      <c r="B141">
        <v>2021</v>
      </c>
      <c r="C141">
        <v>1095</v>
      </c>
      <c r="D141" s="2">
        <v>365</v>
      </c>
      <c r="E141" s="1">
        <v>0.11309523809523819</v>
      </c>
      <c r="F141" s="1">
        <v>4.3193905223232715E-7</v>
      </c>
      <c r="G141" s="1">
        <f t="shared" si="4"/>
        <v>123.83928571428582</v>
      </c>
      <c r="H141" s="1">
        <f t="shared" si="5"/>
        <v>41.279761904761941</v>
      </c>
    </row>
    <row r="142" spans="1:8" x14ac:dyDescent="0.25">
      <c r="A142" t="s">
        <v>30</v>
      </c>
      <c r="B142">
        <v>2017</v>
      </c>
      <c r="C142">
        <v>346</v>
      </c>
      <c r="D142" s="2">
        <v>115.33333333333333</v>
      </c>
      <c r="E142" s="1">
        <v>0.19536423841059597</v>
      </c>
      <c r="F142" s="1">
        <v>1.4619354644832932E-5</v>
      </c>
      <c r="G142" s="1">
        <f t="shared" si="4"/>
        <v>67.596026490066208</v>
      </c>
      <c r="H142" s="1">
        <f t="shared" si="5"/>
        <v>22.532008830022068</v>
      </c>
    </row>
    <row r="143" spans="1:8" x14ac:dyDescent="0.25">
      <c r="B143">
        <v>2018</v>
      </c>
      <c r="C143">
        <v>665</v>
      </c>
      <c r="D143" s="2">
        <v>221.66666666666666</v>
      </c>
      <c r="E143" s="1">
        <v>-0.1329639889196676</v>
      </c>
      <c r="F143" s="1">
        <v>7.8941391288370297E-4</v>
      </c>
      <c r="G143" s="1">
        <f t="shared" si="4"/>
        <v>-88.421052631578945</v>
      </c>
      <c r="H143" s="1">
        <f t="shared" si="5"/>
        <v>-29.473684210526315</v>
      </c>
    </row>
    <row r="144" spans="1:8" x14ac:dyDescent="0.25">
      <c r="B144">
        <v>2019</v>
      </c>
      <c r="C144">
        <v>218</v>
      </c>
      <c r="D144" s="2">
        <v>72.666666666666671</v>
      </c>
      <c r="E144" s="1">
        <v>-0.13099041533546316</v>
      </c>
      <c r="F144" s="1">
        <v>7.5096001209782831E-5</v>
      </c>
      <c r="G144" s="1">
        <f t="shared" si="4"/>
        <v>-28.555910543130967</v>
      </c>
      <c r="H144" s="1">
        <f t="shared" si="5"/>
        <v>-9.518636847710324</v>
      </c>
    </row>
    <row r="145" spans="1:8" x14ac:dyDescent="0.25">
      <c r="B145">
        <v>2020</v>
      </c>
      <c r="C145">
        <v>50</v>
      </c>
      <c r="D145" s="2">
        <v>16.666666666666668</v>
      </c>
      <c r="E145" s="1">
        <v>-0.38376383763837646</v>
      </c>
      <c r="F145" s="1">
        <v>4.5701102233740552E-5</v>
      </c>
      <c r="G145" s="1">
        <f t="shared" si="4"/>
        <v>-19.188191881918822</v>
      </c>
      <c r="H145" s="1">
        <f t="shared" si="5"/>
        <v>-6.3960639606396077</v>
      </c>
    </row>
    <row r="146" spans="1:8" x14ac:dyDescent="0.25">
      <c r="B146">
        <v>2021</v>
      </c>
      <c r="C146">
        <v>50</v>
      </c>
      <c r="D146" s="2">
        <v>16.666666666666668</v>
      </c>
      <c r="E146" s="1">
        <v>0.11309523809523819</v>
      </c>
      <c r="F146" s="1">
        <v>1.0089853739916746E-6</v>
      </c>
      <c r="G146" s="1">
        <f t="shared" si="4"/>
        <v>5.6547619047619095</v>
      </c>
      <c r="H146" s="1">
        <f t="shared" si="5"/>
        <v>1.8849206349206367</v>
      </c>
    </row>
    <row r="147" spans="1:8" x14ac:dyDescent="0.25">
      <c r="A147" t="s">
        <v>31</v>
      </c>
      <c r="B147">
        <v>2017</v>
      </c>
      <c r="C147">
        <v>564</v>
      </c>
      <c r="D147" s="2">
        <v>282</v>
      </c>
      <c r="E147" s="1">
        <v>0.19536423841059597</v>
      </c>
      <c r="F147" s="1">
        <v>5.538038795946822E-4</v>
      </c>
      <c r="G147" s="1">
        <f t="shared" si="4"/>
        <v>110.18543046357613</v>
      </c>
      <c r="H147" s="1">
        <f t="shared" si="5"/>
        <v>55.092715231788063</v>
      </c>
    </row>
    <row r="148" spans="1:8" x14ac:dyDescent="0.25">
      <c r="B148">
        <v>2018</v>
      </c>
      <c r="C148">
        <v>182</v>
      </c>
      <c r="D148" s="2">
        <v>91</v>
      </c>
      <c r="E148" s="1">
        <v>-0.1329639889196676</v>
      </c>
      <c r="F148" s="1">
        <v>1.8861512886389844E-4</v>
      </c>
      <c r="G148" s="1">
        <f t="shared" si="4"/>
        <v>-24.199445983379501</v>
      </c>
      <c r="H148" s="1">
        <f t="shared" si="5"/>
        <v>-12.099722991689751</v>
      </c>
    </row>
    <row r="149" spans="1:8" x14ac:dyDescent="0.25">
      <c r="B149">
        <v>2019</v>
      </c>
      <c r="C149">
        <v>118</v>
      </c>
      <c r="D149" s="2">
        <v>59</v>
      </c>
      <c r="E149" s="1">
        <v>-0.13099041533546316</v>
      </c>
      <c r="F149" s="1">
        <v>1.2845820616743638E-3</v>
      </c>
      <c r="G149" s="1">
        <f t="shared" si="4"/>
        <v>-15.456869009584652</v>
      </c>
      <c r="H149" s="1">
        <f t="shared" si="5"/>
        <v>-7.7284345047923262</v>
      </c>
    </row>
    <row r="150" spans="1:8" x14ac:dyDescent="0.25">
      <c r="B150">
        <v>2020</v>
      </c>
      <c r="C150">
        <v>116</v>
      </c>
      <c r="D150" s="2">
        <v>58</v>
      </c>
      <c r="E150" s="1">
        <v>-0.38376383763837646</v>
      </c>
      <c r="F150" s="1">
        <v>1.4981448311292723E-3</v>
      </c>
      <c r="G150" s="1">
        <f t="shared" si="4"/>
        <v>-44.516605166051669</v>
      </c>
      <c r="H150" s="1">
        <f t="shared" si="5"/>
        <v>-22.258302583025834</v>
      </c>
    </row>
    <row r="151" spans="1:8" x14ac:dyDescent="0.25">
      <c r="B151">
        <v>2021</v>
      </c>
      <c r="C151">
        <v>228</v>
      </c>
      <c r="D151" s="2">
        <v>114</v>
      </c>
      <c r="E151" s="1">
        <v>0.11309523809523819</v>
      </c>
      <c r="F151" s="1">
        <v>2.7313870525510467E-4</v>
      </c>
      <c r="G151" s="1">
        <f t="shared" si="4"/>
        <v>25.78571428571431</v>
      </c>
      <c r="H151" s="1">
        <f t="shared" si="5"/>
        <v>12.892857142857155</v>
      </c>
    </row>
    <row r="152" spans="1:8" x14ac:dyDescent="0.25">
      <c r="A152" t="s">
        <v>32</v>
      </c>
      <c r="B152">
        <v>2017</v>
      </c>
      <c r="C152">
        <v>4150</v>
      </c>
      <c r="D152" s="2">
        <v>1383.3333333333333</v>
      </c>
      <c r="E152" s="1">
        <v>0.19536423841059597</v>
      </c>
      <c r="F152" s="1">
        <v>6.4963274393291338E-7</v>
      </c>
      <c r="G152" s="1">
        <f t="shared" si="4"/>
        <v>810.76158940397329</v>
      </c>
      <c r="H152" s="1">
        <f t="shared" si="5"/>
        <v>270.25386313465776</v>
      </c>
    </row>
    <row r="153" spans="1:8" x14ac:dyDescent="0.25">
      <c r="B153">
        <v>2018</v>
      </c>
      <c r="C153">
        <v>6800</v>
      </c>
      <c r="D153" s="2">
        <v>2266.6666666666665</v>
      </c>
      <c r="E153" s="1">
        <v>-0.1329639889196676</v>
      </c>
      <c r="F153" s="1">
        <v>3.5729800916310233E-6</v>
      </c>
      <c r="G153" s="1">
        <f t="shared" si="4"/>
        <v>-904.15512465373968</v>
      </c>
      <c r="H153" s="1">
        <f t="shared" si="5"/>
        <v>-301.38504155124656</v>
      </c>
    </row>
    <row r="154" spans="1:8" x14ac:dyDescent="0.25">
      <c r="B154">
        <v>2019</v>
      </c>
      <c r="C154">
        <v>4000</v>
      </c>
      <c r="D154" s="2">
        <v>1333.3333333333333</v>
      </c>
      <c r="E154" s="1">
        <v>-0.13099041533546316</v>
      </c>
      <c r="F154" s="1">
        <v>3.2481637196645669E-7</v>
      </c>
      <c r="G154" s="1">
        <f t="shared" si="4"/>
        <v>-523.96166134185262</v>
      </c>
      <c r="H154" s="1">
        <f t="shared" si="5"/>
        <v>-174.65388711395087</v>
      </c>
    </row>
    <row r="155" spans="1:8" x14ac:dyDescent="0.25">
      <c r="B155">
        <v>2020</v>
      </c>
      <c r="C155">
        <v>5000</v>
      </c>
      <c r="D155" s="2">
        <v>1666.6666666666667</v>
      </c>
      <c r="E155" s="1">
        <v>-0.38376383763837646</v>
      </c>
      <c r="F155" s="1">
        <v>0</v>
      </c>
      <c r="G155" s="1">
        <f t="shared" si="4"/>
        <v>-1918.8191881918824</v>
      </c>
      <c r="H155" s="1">
        <f t="shared" si="5"/>
        <v>-639.6063960639608</v>
      </c>
    </row>
    <row r="156" spans="1:8" x14ac:dyDescent="0.25">
      <c r="B156">
        <v>2021</v>
      </c>
      <c r="C156">
        <v>3860</v>
      </c>
      <c r="D156" s="2">
        <v>1286.6666666666667</v>
      </c>
      <c r="E156" s="1">
        <v>0.11309523809523819</v>
      </c>
      <c r="F156" s="1">
        <v>3.2481637196645668E-9</v>
      </c>
      <c r="G156" s="1">
        <f t="shared" si="4"/>
        <v>436.54761904761943</v>
      </c>
      <c r="H156" s="1">
        <f t="shared" si="5"/>
        <v>145.51587301587315</v>
      </c>
    </row>
    <row r="157" spans="1:8" x14ac:dyDescent="0.25">
      <c r="A157" t="s">
        <v>33</v>
      </c>
      <c r="B157">
        <v>2017</v>
      </c>
      <c r="C157">
        <v>143</v>
      </c>
      <c r="D157" s="2">
        <v>47.666666666666664</v>
      </c>
      <c r="E157" s="1">
        <v>0.19536423841059597</v>
      </c>
      <c r="F157" s="1">
        <v>4.8392907399991321E-6</v>
      </c>
      <c r="G157" s="1">
        <f t="shared" si="4"/>
        <v>27.937086092715223</v>
      </c>
      <c r="H157" s="1">
        <f t="shared" si="5"/>
        <v>9.3123620309050743</v>
      </c>
    </row>
    <row r="158" spans="1:8" x14ac:dyDescent="0.25">
      <c r="B158">
        <v>2018</v>
      </c>
      <c r="C158">
        <v>92</v>
      </c>
      <c r="D158" s="2">
        <v>30.666666666666668</v>
      </c>
      <c r="E158" s="1">
        <v>-0.1329639889196676</v>
      </c>
      <c r="F158" s="1">
        <v>1.4077936698179292E-5</v>
      </c>
      <c r="G158" s="1">
        <f t="shared" si="4"/>
        <v>-12.232686980609419</v>
      </c>
      <c r="H158" s="1">
        <f t="shared" si="5"/>
        <v>-4.0775623268698062</v>
      </c>
    </row>
    <row r="159" spans="1:8" x14ac:dyDescent="0.25">
      <c r="B159">
        <v>2019</v>
      </c>
      <c r="C159">
        <v>54</v>
      </c>
      <c r="D159" s="2">
        <v>18</v>
      </c>
      <c r="E159" s="1">
        <v>-0.13099041533546316</v>
      </c>
      <c r="F159" s="1">
        <v>1.0470465419270849E-4</v>
      </c>
      <c r="G159" s="1">
        <f t="shared" si="4"/>
        <v>-7.0734824281150104</v>
      </c>
      <c r="H159" s="1">
        <f t="shared" si="5"/>
        <v>-2.3578274760383366</v>
      </c>
    </row>
    <row r="160" spans="1:8" x14ac:dyDescent="0.25">
      <c r="B160">
        <v>2020</v>
      </c>
      <c r="C160">
        <v>50</v>
      </c>
      <c r="D160" s="2">
        <v>16.666666666666668</v>
      </c>
      <c r="E160" s="1">
        <v>-0.38376383763837646</v>
      </c>
      <c r="F160" s="1">
        <v>2.8595808918176688E-5</v>
      </c>
      <c r="G160" s="1">
        <f t="shared" si="4"/>
        <v>-19.188191881918822</v>
      </c>
      <c r="H160" s="1">
        <f t="shared" si="5"/>
        <v>-6.3960639606396077</v>
      </c>
    </row>
    <row r="161" spans="1:8" x14ac:dyDescent="0.25">
      <c r="B161">
        <v>2021</v>
      </c>
      <c r="C161">
        <v>79</v>
      </c>
      <c r="D161" s="2">
        <v>26.333333333333332</v>
      </c>
      <c r="E161" s="1">
        <v>0.11309523809523819</v>
      </c>
      <c r="F161" s="1">
        <v>3.6074712789084437E-5</v>
      </c>
      <c r="G161" s="1">
        <f t="shared" si="4"/>
        <v>8.9345238095238173</v>
      </c>
      <c r="H161" s="1">
        <f t="shared" si="5"/>
        <v>2.9781746031746055</v>
      </c>
    </row>
    <row r="162" spans="1:8" x14ac:dyDescent="0.25">
      <c r="A162" t="s">
        <v>34</v>
      </c>
      <c r="B162">
        <v>2017</v>
      </c>
      <c r="C162">
        <v>137</v>
      </c>
      <c r="D162" s="2">
        <v>45.666666666666664</v>
      </c>
      <c r="E162" s="1">
        <v>0.19536423841059597</v>
      </c>
      <c r="F162" s="1">
        <v>3.1043192386540345E-7</v>
      </c>
      <c r="G162" s="1">
        <f t="shared" si="4"/>
        <v>26.764900662251648</v>
      </c>
      <c r="H162" s="1">
        <f t="shared" si="5"/>
        <v>8.9216335540838827</v>
      </c>
    </row>
    <row r="163" spans="1:8" x14ac:dyDescent="0.25">
      <c r="B163">
        <v>2018</v>
      </c>
      <c r="C163">
        <v>179</v>
      </c>
      <c r="D163" s="2">
        <v>59.666666666666664</v>
      </c>
      <c r="E163" s="1">
        <v>-0.1329639889196676</v>
      </c>
      <c r="F163" s="1">
        <v>1.3348572726212349E-5</v>
      </c>
      <c r="G163" s="1">
        <f t="shared" si="4"/>
        <v>-23.800554016620499</v>
      </c>
      <c r="H163" s="1">
        <f t="shared" si="5"/>
        <v>-7.933518005540166</v>
      </c>
    </row>
    <row r="164" spans="1:8" x14ac:dyDescent="0.25">
      <c r="B164">
        <v>2019</v>
      </c>
      <c r="C164">
        <v>153</v>
      </c>
      <c r="D164" s="2">
        <v>51</v>
      </c>
      <c r="E164" s="1">
        <v>-0.13099041533546316</v>
      </c>
      <c r="F164" s="1">
        <v>3.1043192386540345E-7</v>
      </c>
      <c r="G164" s="1">
        <f t="shared" si="4"/>
        <v>-20.041533546325862</v>
      </c>
      <c r="H164" s="1">
        <f t="shared" si="5"/>
        <v>-6.6805111821086207</v>
      </c>
    </row>
    <row r="165" spans="1:8" x14ac:dyDescent="0.25">
      <c r="B165">
        <v>2020</v>
      </c>
      <c r="C165">
        <v>119</v>
      </c>
      <c r="D165" s="2">
        <v>39.666666666666664</v>
      </c>
      <c r="E165" s="1">
        <v>-0.38376383763837646</v>
      </c>
      <c r="F165" s="1">
        <v>1.0430512641877555E-4</v>
      </c>
      <c r="G165" s="1">
        <f t="shared" si="4"/>
        <v>-45.667896678966798</v>
      </c>
      <c r="H165" s="1">
        <f t="shared" si="5"/>
        <v>-15.222632226322265</v>
      </c>
    </row>
    <row r="166" spans="1:8" x14ac:dyDescent="0.25">
      <c r="B166">
        <v>2021</v>
      </c>
      <c r="C166">
        <v>1160</v>
      </c>
      <c r="D166" s="2">
        <v>386.66666666666669</v>
      </c>
      <c r="E166" s="1">
        <v>0.11309523809523819</v>
      </c>
      <c r="F166" s="1">
        <v>7.3572365956100618E-7</v>
      </c>
      <c r="G166" s="1">
        <f t="shared" si="4"/>
        <v>131.19047619047632</v>
      </c>
      <c r="H166" s="1">
        <f t="shared" si="5"/>
        <v>43.73015873015877</v>
      </c>
    </row>
    <row r="167" spans="1:8" x14ac:dyDescent="0.25">
      <c r="A167" t="s">
        <v>35</v>
      </c>
      <c r="B167">
        <v>2017</v>
      </c>
      <c r="C167">
        <v>3400</v>
      </c>
      <c r="D167" s="2">
        <v>1700</v>
      </c>
      <c r="E167" s="1">
        <v>0.19536423841059597</v>
      </c>
      <c r="F167" s="1">
        <v>3.7310959999743029E-2</v>
      </c>
      <c r="G167" s="1">
        <f t="shared" si="4"/>
        <v>664.23841059602626</v>
      </c>
      <c r="H167" s="1">
        <f t="shared" si="5"/>
        <v>332.11920529801313</v>
      </c>
    </row>
    <row r="168" spans="1:8" x14ac:dyDescent="0.25">
      <c r="B168">
        <v>2018</v>
      </c>
      <c r="C168">
        <v>43110</v>
      </c>
      <c r="D168" s="2">
        <v>21555</v>
      </c>
      <c r="E168" s="1">
        <v>-0.1329639889196676</v>
      </c>
      <c r="F168" s="1">
        <v>3.5739601635600325E-2</v>
      </c>
      <c r="G168" s="1">
        <f t="shared" si="4"/>
        <v>-5732.0775623268701</v>
      </c>
      <c r="H168" s="1">
        <f t="shared" si="5"/>
        <v>-2866.038781163435</v>
      </c>
    </row>
    <row r="169" spans="1:8" x14ac:dyDescent="0.25">
      <c r="B169">
        <v>2019</v>
      </c>
      <c r="C169">
        <v>2210</v>
      </c>
      <c r="D169" s="2">
        <v>1105</v>
      </c>
      <c r="E169" s="1">
        <v>-0.13099041533546316</v>
      </c>
      <c r="F169" s="1">
        <v>2.7750985311075636E-2</v>
      </c>
      <c r="G169" s="1">
        <f t="shared" si="4"/>
        <v>-289.48881789137357</v>
      </c>
      <c r="H169" s="1">
        <f t="shared" si="5"/>
        <v>-144.74440894568679</v>
      </c>
    </row>
    <row r="170" spans="1:8" x14ac:dyDescent="0.25">
      <c r="B170">
        <v>2020</v>
      </c>
      <c r="C170">
        <v>2580</v>
      </c>
      <c r="D170" s="2">
        <v>1290</v>
      </c>
      <c r="E170" s="1">
        <v>-0.38376383763837646</v>
      </c>
      <c r="F170" s="1">
        <v>0.12245237261622174</v>
      </c>
      <c r="G170" s="1">
        <f t="shared" si="4"/>
        <v>-990.11070110701121</v>
      </c>
      <c r="H170" s="1">
        <f t="shared" si="5"/>
        <v>-495.0553505535056</v>
      </c>
    </row>
    <row r="171" spans="1:8" x14ac:dyDescent="0.25">
      <c r="B171">
        <v>2021</v>
      </c>
      <c r="C171">
        <v>2850</v>
      </c>
      <c r="D171" s="2">
        <v>1425</v>
      </c>
      <c r="E171" s="1">
        <v>0.11309523809523819</v>
      </c>
      <c r="F171" s="1">
        <v>6.2766965498854886E-5</v>
      </c>
      <c r="G171" s="1">
        <f t="shared" si="4"/>
        <v>322.32142857142884</v>
      </c>
      <c r="H171" s="1">
        <f t="shared" si="5"/>
        <v>161.16071428571442</v>
      </c>
    </row>
    <row r="172" spans="1:8" x14ac:dyDescent="0.25">
      <c r="A172" t="s">
        <v>56</v>
      </c>
      <c r="B172">
        <v>2017</v>
      </c>
      <c r="C172">
        <v>71</v>
      </c>
      <c r="D172" s="2">
        <v>35.5</v>
      </c>
      <c r="E172" s="1">
        <v>0.19536423841059597</v>
      </c>
      <c r="F172" s="1">
        <v>1.0653205231363714E-4</v>
      </c>
      <c r="G172" s="1">
        <f t="shared" si="4"/>
        <v>13.870860927152314</v>
      </c>
      <c r="H172" s="1">
        <f t="shared" si="5"/>
        <v>6.9354304635761572</v>
      </c>
    </row>
    <row r="173" spans="1:8" x14ac:dyDescent="0.25">
      <c r="B173">
        <v>2018</v>
      </c>
      <c r="C173">
        <v>512</v>
      </c>
      <c r="D173" s="2">
        <v>256</v>
      </c>
      <c r="E173" s="1">
        <v>-0.1329639889196676</v>
      </c>
      <c r="F173" s="1">
        <v>2.6377035002178636E-2</v>
      </c>
      <c r="G173" s="1">
        <f t="shared" si="4"/>
        <v>-68.07756232686981</v>
      </c>
      <c r="H173" s="1">
        <f t="shared" si="5"/>
        <v>-34.038781163434905</v>
      </c>
    </row>
    <row r="174" spans="1:8" x14ac:dyDescent="0.25">
      <c r="B174">
        <v>2019</v>
      </c>
      <c r="C174">
        <v>244</v>
      </c>
      <c r="D174" s="2">
        <v>122</v>
      </c>
      <c r="E174" s="1">
        <v>-0.13099041533546316</v>
      </c>
      <c r="F174" s="1">
        <v>9.9643230556253535E-4</v>
      </c>
      <c r="G174" s="1">
        <f t="shared" si="4"/>
        <v>-31.961661341853009</v>
      </c>
      <c r="H174" s="1">
        <f t="shared" si="5"/>
        <v>-15.980830670926505</v>
      </c>
    </row>
    <row r="175" spans="1:8" x14ac:dyDescent="0.25">
      <c r="B175">
        <v>2020</v>
      </c>
      <c r="C175">
        <v>189</v>
      </c>
      <c r="D175" s="2">
        <v>94.5</v>
      </c>
      <c r="E175" s="1">
        <v>-0.38376383763837646</v>
      </c>
      <c r="F175" s="1">
        <v>1.2046215335910054E-2</v>
      </c>
      <c r="G175" s="1">
        <f t="shared" si="4"/>
        <v>-72.531365313653154</v>
      </c>
      <c r="H175" s="1">
        <f t="shared" si="5"/>
        <v>-36.265682656826577</v>
      </c>
    </row>
    <row r="176" spans="1:8" x14ac:dyDescent="0.25">
      <c r="B176">
        <v>2021</v>
      </c>
      <c r="C176">
        <v>224</v>
      </c>
      <c r="D176" s="2">
        <v>112</v>
      </c>
      <c r="E176" s="1">
        <v>0.11309523809523819</v>
      </c>
      <c r="F176" s="1">
        <v>4.6828742197138878E-4</v>
      </c>
      <c r="G176" s="1">
        <f t="shared" si="4"/>
        <v>25.333333333333357</v>
      </c>
      <c r="H176" s="1">
        <f t="shared" si="5"/>
        <v>12.666666666666679</v>
      </c>
    </row>
    <row r="177" spans="1:8" x14ac:dyDescent="0.25">
      <c r="A177" t="s">
        <v>36</v>
      </c>
      <c r="B177">
        <v>2017</v>
      </c>
      <c r="C177">
        <v>163</v>
      </c>
      <c r="D177" s="2">
        <v>54.333333333333336</v>
      </c>
      <c r="E177" s="1">
        <v>0.19536423841059597</v>
      </c>
      <c r="F177" s="1">
        <v>7.2996018247934268E-5</v>
      </c>
      <c r="G177" s="1">
        <f t="shared" si="4"/>
        <v>31.844370860927143</v>
      </c>
      <c r="H177" s="1">
        <f t="shared" si="5"/>
        <v>10.614790286975715</v>
      </c>
    </row>
    <row r="178" spans="1:8" x14ac:dyDescent="0.25">
      <c r="B178">
        <v>2018</v>
      </c>
      <c r="C178">
        <v>107</v>
      </c>
      <c r="D178" s="2">
        <v>35.666666666666664</v>
      </c>
      <c r="E178" s="1">
        <v>-0.1329639889196676</v>
      </c>
      <c r="F178" s="1">
        <v>5.8900667071570025E-3</v>
      </c>
      <c r="G178" s="1">
        <f t="shared" si="4"/>
        <v>-14.227146814404433</v>
      </c>
      <c r="H178" s="1">
        <f t="shared" si="5"/>
        <v>-4.7423822714681441</v>
      </c>
    </row>
    <row r="179" spans="1:8" x14ac:dyDescent="0.25">
      <c r="B179">
        <v>2019</v>
      </c>
      <c r="C179">
        <v>68</v>
      </c>
      <c r="D179" s="2">
        <v>22.666666666666668</v>
      </c>
      <c r="E179" s="1">
        <v>-0.13099041533546316</v>
      </c>
      <c r="F179" s="1">
        <v>4.1739952556562628E-4</v>
      </c>
      <c r="G179" s="1">
        <f t="shared" si="4"/>
        <v>-8.9073482428114943</v>
      </c>
      <c r="H179" s="1">
        <f t="shared" si="5"/>
        <v>-2.9691160809371651</v>
      </c>
    </row>
    <row r="180" spans="1:8" x14ac:dyDescent="0.25">
      <c r="B180">
        <v>2020</v>
      </c>
      <c r="C180">
        <v>50</v>
      </c>
      <c r="D180" s="2">
        <v>16.666666666666668</v>
      </c>
      <c r="E180" s="1">
        <v>-0.38376383763837646</v>
      </c>
      <c r="F180" s="1">
        <v>8.9410342608509412E-4</v>
      </c>
      <c r="G180" s="1">
        <f t="shared" si="4"/>
        <v>-19.188191881918822</v>
      </c>
      <c r="H180" s="1">
        <f t="shared" si="5"/>
        <v>-6.3960639606396077</v>
      </c>
    </row>
    <row r="181" spans="1:8" x14ac:dyDescent="0.25">
      <c r="B181">
        <v>2021</v>
      </c>
      <c r="C181">
        <v>82</v>
      </c>
      <c r="D181" s="2">
        <v>27.333333333333332</v>
      </c>
      <c r="E181" s="1">
        <v>0.11309523809523819</v>
      </c>
      <c r="F181" s="1">
        <v>1.5435457926805363E-3</v>
      </c>
      <c r="G181" s="1">
        <f t="shared" si="4"/>
        <v>9.2738095238095326</v>
      </c>
      <c r="H181" s="1">
        <f t="shared" si="5"/>
        <v>3.0912698412698436</v>
      </c>
    </row>
    <row r="182" spans="1:8" x14ac:dyDescent="0.25">
      <c r="A182" t="s">
        <v>37</v>
      </c>
      <c r="B182">
        <v>2017</v>
      </c>
      <c r="C182">
        <v>1295</v>
      </c>
      <c r="D182" s="2">
        <v>431.66666666666669</v>
      </c>
      <c r="E182" s="1">
        <v>0.19536423841059597</v>
      </c>
      <c r="F182" s="1">
        <v>3.7235610426280126E-4</v>
      </c>
      <c r="G182" s="1">
        <f t="shared" si="4"/>
        <v>252.99668874172178</v>
      </c>
      <c r="H182" s="1">
        <f t="shared" si="5"/>
        <v>84.332229580573937</v>
      </c>
    </row>
    <row r="183" spans="1:8" x14ac:dyDescent="0.25">
      <c r="B183">
        <v>2018</v>
      </c>
      <c r="C183">
        <v>1220</v>
      </c>
      <c r="D183" s="2">
        <v>406.66666666666669</v>
      </c>
      <c r="E183" s="1">
        <v>-0.1329639889196676</v>
      </c>
      <c r="F183" s="1">
        <v>2.4526145736920185E-3</v>
      </c>
      <c r="G183" s="1">
        <f t="shared" si="4"/>
        <v>-162.21606648199446</v>
      </c>
      <c r="H183" s="1">
        <f t="shared" si="5"/>
        <v>-54.072022160664822</v>
      </c>
    </row>
    <row r="184" spans="1:8" x14ac:dyDescent="0.25">
      <c r="B184">
        <v>2019</v>
      </c>
      <c r="C184">
        <v>1300</v>
      </c>
      <c r="D184" s="2">
        <v>433.33333333333331</v>
      </c>
      <c r="E184" s="1">
        <v>-0.13099041533546316</v>
      </c>
      <c r="F184" s="1">
        <v>2.8670694187876512E-5</v>
      </c>
      <c r="G184" s="1">
        <f t="shared" si="4"/>
        <v>-170.28753993610209</v>
      </c>
      <c r="H184" s="1">
        <f t="shared" si="5"/>
        <v>-56.762513312034031</v>
      </c>
    </row>
    <row r="185" spans="1:8" x14ac:dyDescent="0.25">
      <c r="B185">
        <v>2020</v>
      </c>
      <c r="C185">
        <v>1450</v>
      </c>
      <c r="D185" s="2">
        <v>483.33333333333331</v>
      </c>
      <c r="E185" s="1">
        <v>-0.38376383763837646</v>
      </c>
      <c r="F185" s="1">
        <v>5.8430148914533145E-5</v>
      </c>
      <c r="G185" s="1">
        <f t="shared" si="4"/>
        <v>-556.45756457564585</v>
      </c>
      <c r="H185" s="1">
        <f t="shared" si="5"/>
        <v>-185.48585485854861</v>
      </c>
    </row>
    <row r="186" spans="1:8" x14ac:dyDescent="0.25">
      <c r="B186">
        <v>2021</v>
      </c>
      <c r="C186">
        <v>1345</v>
      </c>
      <c r="D186" s="2">
        <v>448.33333333333331</v>
      </c>
      <c r="E186" s="1">
        <v>0.11309523809523819</v>
      </c>
      <c r="F186" s="1">
        <v>1.8530704370037656E-5</v>
      </c>
      <c r="G186" s="1">
        <f t="shared" si="4"/>
        <v>152.11309523809538</v>
      </c>
      <c r="H186" s="1">
        <f t="shared" si="5"/>
        <v>50.704365079365118</v>
      </c>
    </row>
    <row r="187" spans="1:8" x14ac:dyDescent="0.25">
      <c r="A187" t="s">
        <v>38</v>
      </c>
      <c r="B187">
        <v>2017</v>
      </c>
      <c r="C187">
        <v>538</v>
      </c>
      <c r="D187" s="2">
        <v>179.33333333333334</v>
      </c>
      <c r="E187" s="1">
        <v>0.19536423841059597</v>
      </c>
      <c r="F187" s="1">
        <v>2.2638339959478522E-4</v>
      </c>
      <c r="G187" s="1">
        <f t="shared" si="4"/>
        <v>105.10596026490063</v>
      </c>
      <c r="H187" s="1">
        <f t="shared" si="5"/>
        <v>35.03532008830021</v>
      </c>
    </row>
    <row r="188" spans="1:8" x14ac:dyDescent="0.25">
      <c r="B188">
        <v>2018</v>
      </c>
      <c r="C188">
        <v>377</v>
      </c>
      <c r="D188" s="2">
        <v>125.66666666666667</v>
      </c>
      <c r="E188" s="1">
        <v>-0.1329639889196676</v>
      </c>
      <c r="F188" s="1">
        <v>5.4372560525345164E-4</v>
      </c>
      <c r="G188" s="1">
        <f t="shared" si="4"/>
        <v>-50.127423822714682</v>
      </c>
      <c r="H188" s="1">
        <f t="shared" si="5"/>
        <v>-16.709141274238227</v>
      </c>
    </row>
    <row r="189" spans="1:8" x14ac:dyDescent="0.25">
      <c r="B189">
        <v>2019</v>
      </c>
      <c r="C189">
        <v>288</v>
      </c>
      <c r="D189" s="2">
        <v>96</v>
      </c>
      <c r="E189" s="1">
        <v>-0.13099041533546316</v>
      </c>
      <c r="F189" s="1">
        <v>8.0828204472593456E-4</v>
      </c>
      <c r="G189" s="1">
        <f t="shared" si="4"/>
        <v>-37.725239616613386</v>
      </c>
      <c r="H189" s="1">
        <f t="shared" si="5"/>
        <v>-12.575079872204462</v>
      </c>
    </row>
    <row r="190" spans="1:8" x14ac:dyDescent="0.25">
      <c r="B190">
        <v>2020</v>
      </c>
      <c r="C190">
        <v>436</v>
      </c>
      <c r="D190" s="2">
        <v>145.33333333333334</v>
      </c>
      <c r="E190" s="1">
        <v>-0.38376383763837646</v>
      </c>
      <c r="F190" s="1">
        <v>1.5327644640081468E-3</v>
      </c>
      <c r="G190" s="1">
        <f t="shared" si="4"/>
        <v>-167.32103321033213</v>
      </c>
      <c r="H190" s="1">
        <f t="shared" si="5"/>
        <v>-55.77367773677738</v>
      </c>
    </row>
    <row r="191" spans="1:8" x14ac:dyDescent="0.25">
      <c r="B191">
        <v>2021</v>
      </c>
      <c r="C191">
        <v>292</v>
      </c>
      <c r="D191" s="2">
        <v>97.333333333333329</v>
      </c>
      <c r="E191" s="1">
        <v>0.11309523809523819</v>
      </c>
      <c r="F191" s="1">
        <v>4.309421287109711E-5</v>
      </c>
      <c r="G191" s="1">
        <f t="shared" si="4"/>
        <v>33.023809523809554</v>
      </c>
      <c r="H191" s="1">
        <f t="shared" si="5"/>
        <v>11.007936507936517</v>
      </c>
    </row>
    <row r="192" spans="1:8" x14ac:dyDescent="0.25">
      <c r="A192" t="s">
        <v>39</v>
      </c>
      <c r="B192">
        <v>2017</v>
      </c>
      <c r="C192">
        <v>103</v>
      </c>
      <c r="D192" s="2">
        <v>101.98019801980197</v>
      </c>
      <c r="E192" s="1">
        <v>0.19536423841059597</v>
      </c>
      <c r="F192" s="1">
        <v>3.7807026133350677E-5</v>
      </c>
      <c r="G192" s="1">
        <f t="shared" si="4"/>
        <v>20.122516556291384</v>
      </c>
      <c r="H192" s="1">
        <f t="shared" si="5"/>
        <v>19.923283719100379</v>
      </c>
    </row>
    <row r="193" spans="1:8" x14ac:dyDescent="0.25">
      <c r="B193">
        <v>2018</v>
      </c>
      <c r="C193">
        <v>99</v>
      </c>
      <c r="D193" s="2">
        <v>98.019801980198025</v>
      </c>
      <c r="E193" s="1">
        <v>-0.1329639889196676</v>
      </c>
      <c r="F193" s="1">
        <v>1.971366362667571E-4</v>
      </c>
      <c r="G193" s="1">
        <f t="shared" si="4"/>
        <v>-13.163434903047092</v>
      </c>
      <c r="H193" s="1">
        <f t="shared" si="5"/>
        <v>-13.033103864403062</v>
      </c>
    </row>
    <row r="194" spans="1:8" x14ac:dyDescent="0.25">
      <c r="B194">
        <v>2019</v>
      </c>
      <c r="C194">
        <v>94</v>
      </c>
      <c r="D194" s="2">
        <v>93.069306930693074</v>
      </c>
      <c r="E194" s="1">
        <v>-0.13099041533546316</v>
      </c>
      <c r="F194" s="1">
        <v>1.3502509333339527E-6</v>
      </c>
      <c r="G194" s="1">
        <f t="shared" si="4"/>
        <v>-12.313099041533537</v>
      </c>
      <c r="H194" s="1">
        <f t="shared" si="5"/>
        <v>-12.191187169835185</v>
      </c>
    </row>
    <row r="195" spans="1:8" x14ac:dyDescent="0.25">
      <c r="B195">
        <v>2020</v>
      </c>
      <c r="C195">
        <v>106</v>
      </c>
      <c r="D195" s="2">
        <v>104.95049504950495</v>
      </c>
      <c r="E195" s="1">
        <v>-0.38376383763837646</v>
      </c>
      <c r="F195" s="1">
        <v>3.1055771466680909E-5</v>
      </c>
      <c r="G195" s="1">
        <f t="shared" ref="G195:G258" si="6">C195*E195</f>
        <v>-40.678966789667903</v>
      </c>
      <c r="H195" s="1">
        <f t="shared" ref="H195:H258" si="7">D195*E195</f>
        <v>-40.276204742245447</v>
      </c>
    </row>
    <row r="196" spans="1:8" x14ac:dyDescent="0.25">
      <c r="B196">
        <v>2021</v>
      </c>
      <c r="C196">
        <v>148</v>
      </c>
      <c r="D196" s="2">
        <v>146.53465346534654</v>
      </c>
      <c r="E196" s="1">
        <v>0.11309523809523819</v>
      </c>
      <c r="F196" s="1">
        <v>2.2292642909343559E-5</v>
      </c>
      <c r="G196" s="1">
        <f t="shared" si="6"/>
        <v>16.738095238095251</v>
      </c>
      <c r="H196" s="1">
        <f t="shared" si="7"/>
        <v>16.572371522866586</v>
      </c>
    </row>
    <row r="197" spans="1:8" x14ac:dyDescent="0.25">
      <c r="A197" t="s">
        <v>40</v>
      </c>
      <c r="B197">
        <v>2017</v>
      </c>
      <c r="C197">
        <v>758</v>
      </c>
      <c r="D197" s="2">
        <v>505.33333333333331</v>
      </c>
      <c r="E197" s="1">
        <v>0.19536423841059597</v>
      </c>
      <c r="F197" s="1">
        <v>0</v>
      </c>
      <c r="G197" s="1">
        <f t="shared" si="6"/>
        <v>148.08609271523176</v>
      </c>
      <c r="H197" s="1">
        <f t="shared" si="7"/>
        <v>98.724061810154495</v>
      </c>
    </row>
    <row r="198" spans="1:8" x14ac:dyDescent="0.25">
      <c r="B198">
        <v>2018</v>
      </c>
      <c r="C198">
        <v>805</v>
      </c>
      <c r="D198" s="2">
        <v>536.66666666666663</v>
      </c>
      <c r="E198" s="1">
        <v>-0.1329639889196676</v>
      </c>
      <c r="F198" s="1">
        <v>0</v>
      </c>
      <c r="G198" s="1">
        <f t="shared" si="6"/>
        <v>-107.03601108033241</v>
      </c>
      <c r="H198" s="1">
        <f t="shared" si="7"/>
        <v>-71.3573407202216</v>
      </c>
    </row>
    <row r="199" spans="1:8" x14ac:dyDescent="0.25">
      <c r="B199">
        <v>2019</v>
      </c>
      <c r="C199">
        <v>720</v>
      </c>
      <c r="D199" s="2">
        <v>480</v>
      </c>
      <c r="E199" s="1">
        <v>-0.13099041533546316</v>
      </c>
      <c r="F199" s="1">
        <v>2.4041280096016386E-8</v>
      </c>
      <c r="G199" s="1">
        <f t="shared" si="6"/>
        <v>-94.313099041533476</v>
      </c>
      <c r="H199" s="1">
        <f t="shared" si="7"/>
        <v>-62.875399361022318</v>
      </c>
    </row>
    <row r="200" spans="1:8" x14ac:dyDescent="0.25">
      <c r="B200">
        <v>2020</v>
      </c>
      <c r="C200">
        <v>585</v>
      </c>
      <c r="D200" s="2">
        <v>390</v>
      </c>
      <c r="E200" s="1">
        <v>-0.38376383763837646</v>
      </c>
      <c r="F200" s="1">
        <v>3.8733173488026398E-5</v>
      </c>
      <c r="G200" s="1">
        <f t="shared" si="6"/>
        <v>-224.50184501845024</v>
      </c>
      <c r="H200" s="1">
        <f t="shared" si="7"/>
        <v>-149.66789667896683</v>
      </c>
    </row>
    <row r="201" spans="1:8" x14ac:dyDescent="0.25">
      <c r="B201">
        <v>2021</v>
      </c>
      <c r="C201">
        <v>560</v>
      </c>
      <c r="D201" s="2">
        <v>373.33333333333331</v>
      </c>
      <c r="E201" s="1">
        <v>0.11309523809523819</v>
      </c>
      <c r="F201" s="1">
        <v>2.9196799049939899E-6</v>
      </c>
      <c r="G201" s="1">
        <f t="shared" si="6"/>
        <v>63.333333333333385</v>
      </c>
      <c r="H201" s="1">
        <f t="shared" si="7"/>
        <v>42.222222222222257</v>
      </c>
    </row>
    <row r="202" spans="1:8" x14ac:dyDescent="0.25">
      <c r="A202" t="s">
        <v>41</v>
      </c>
      <c r="B202">
        <v>2017</v>
      </c>
      <c r="C202">
        <v>308</v>
      </c>
      <c r="D202" s="2">
        <v>205.33333333333334</v>
      </c>
      <c r="E202" s="1">
        <v>0.19536423841059597</v>
      </c>
      <c r="F202" s="1">
        <v>6.4788248705067953E-4</v>
      </c>
      <c r="G202" s="1">
        <f t="shared" si="6"/>
        <v>60.172185430463557</v>
      </c>
      <c r="H202" s="1">
        <f t="shared" si="7"/>
        <v>40.114790286975705</v>
      </c>
    </row>
    <row r="203" spans="1:8" x14ac:dyDescent="0.25">
      <c r="B203">
        <v>2018</v>
      </c>
      <c r="C203">
        <v>407</v>
      </c>
      <c r="D203" s="2">
        <v>271.33333333333331</v>
      </c>
      <c r="E203" s="1">
        <v>-0.1329639889196676</v>
      </c>
      <c r="F203" s="1">
        <v>4.895145206617749E-4</v>
      </c>
      <c r="G203" s="1">
        <f t="shared" si="6"/>
        <v>-54.116343490304715</v>
      </c>
      <c r="H203" s="1">
        <f t="shared" si="7"/>
        <v>-36.077562326869803</v>
      </c>
    </row>
    <row r="204" spans="1:8" x14ac:dyDescent="0.25">
      <c r="B204">
        <v>2019</v>
      </c>
      <c r="C204">
        <v>593</v>
      </c>
      <c r="D204" s="2">
        <v>395.33333333333331</v>
      </c>
      <c r="E204" s="1">
        <v>-0.13099041533546316</v>
      </c>
      <c r="F204" s="1">
        <v>1.1753290981767268E-4</v>
      </c>
      <c r="G204" s="1">
        <f t="shared" si="6"/>
        <v>-77.67731629392965</v>
      </c>
      <c r="H204" s="1">
        <f t="shared" si="7"/>
        <v>-51.784877529286433</v>
      </c>
    </row>
    <row r="205" spans="1:8" x14ac:dyDescent="0.25">
      <c r="B205">
        <v>2020</v>
      </c>
      <c r="C205">
        <v>724</v>
      </c>
      <c r="D205" s="2">
        <v>482.66666666666669</v>
      </c>
      <c r="E205" s="1">
        <v>-0.38376383763837646</v>
      </c>
      <c r="F205" s="1">
        <v>3.9873356004516087E-4</v>
      </c>
      <c r="G205" s="1">
        <f t="shared" si="6"/>
        <v>-277.84501845018457</v>
      </c>
      <c r="H205" s="1">
        <f t="shared" si="7"/>
        <v>-185.23001230012304</v>
      </c>
    </row>
    <row r="206" spans="1:8" x14ac:dyDescent="0.25">
      <c r="B206">
        <v>2021</v>
      </c>
      <c r="C206">
        <v>930</v>
      </c>
      <c r="D206" s="2">
        <v>620</v>
      </c>
      <c r="E206" s="1">
        <v>0.11309523809523819</v>
      </c>
      <c r="F206" s="1">
        <v>5.5510666767338557E-6</v>
      </c>
      <c r="G206" s="1">
        <f t="shared" si="6"/>
        <v>105.17857142857152</v>
      </c>
      <c r="H206" s="1">
        <f t="shared" si="7"/>
        <v>70.119047619047677</v>
      </c>
    </row>
    <row r="207" spans="1:8" x14ac:dyDescent="0.25">
      <c r="A207" t="s">
        <v>42</v>
      </c>
      <c r="B207">
        <v>2017</v>
      </c>
      <c r="C207">
        <v>0.54</v>
      </c>
      <c r="D207" s="2">
        <v>0.36000000000000004</v>
      </c>
      <c r="E207" s="1">
        <v>0.19536423841059597</v>
      </c>
      <c r="F207" s="1">
        <v>3.3129665133557825E-3</v>
      </c>
      <c r="G207" s="1">
        <f t="shared" si="6"/>
        <v>0.10549668874172183</v>
      </c>
      <c r="H207" s="1">
        <f t="shared" si="7"/>
        <v>7.0331125827814561E-2</v>
      </c>
    </row>
    <row r="208" spans="1:8" x14ac:dyDescent="0.25">
      <c r="B208">
        <v>2018</v>
      </c>
      <c r="C208">
        <v>0.45</v>
      </c>
      <c r="D208" s="2">
        <v>0.3</v>
      </c>
      <c r="E208" s="1">
        <v>-0.1329639889196676</v>
      </c>
      <c r="F208" s="1">
        <v>5.660822207771319E-2</v>
      </c>
      <c r="G208" s="1">
        <f t="shared" si="6"/>
        <v>-5.9833795013850423E-2</v>
      </c>
      <c r="H208" s="1">
        <f t="shared" si="7"/>
        <v>-3.9889196675900275E-2</v>
      </c>
    </row>
    <row r="209" spans="1:8" x14ac:dyDescent="0.25">
      <c r="B209">
        <v>2019</v>
      </c>
      <c r="C209">
        <v>0.45</v>
      </c>
      <c r="D209" s="2">
        <v>0.3</v>
      </c>
      <c r="E209" s="1">
        <v>-0.13099041533546316</v>
      </c>
      <c r="F209" s="1">
        <v>4.2074758869136173E-6</v>
      </c>
      <c r="G209" s="1">
        <f t="shared" si="6"/>
        <v>-5.8945686900958423E-2</v>
      </c>
      <c r="H209" s="1">
        <f t="shared" si="7"/>
        <v>-3.9297124600638944E-2</v>
      </c>
    </row>
    <row r="210" spans="1:8" x14ac:dyDescent="0.25">
      <c r="B210">
        <v>2020</v>
      </c>
      <c r="C210">
        <v>1.1599999999999999</v>
      </c>
      <c r="D210" s="2">
        <v>0.77333333333333332</v>
      </c>
      <c r="E210" s="1">
        <v>-0.38376383763837646</v>
      </c>
      <c r="F210" s="1">
        <v>2.5615113199530101E-3</v>
      </c>
      <c r="G210" s="1">
        <f t="shared" si="6"/>
        <v>-0.44516605166051665</v>
      </c>
      <c r="H210" s="1">
        <f t="shared" si="7"/>
        <v>-0.2967773677736778</v>
      </c>
    </row>
    <row r="211" spans="1:8" x14ac:dyDescent="0.25">
      <c r="B211">
        <v>2021</v>
      </c>
      <c r="C211">
        <v>1.9</v>
      </c>
      <c r="D211" s="2">
        <v>1.2666666666666666</v>
      </c>
      <c r="E211" s="1">
        <v>0.11309523809523819</v>
      </c>
      <c r="F211" s="1">
        <v>6.9675800687289501E-5</v>
      </c>
      <c r="G211" s="1">
        <f t="shared" si="6"/>
        <v>0.21488095238095256</v>
      </c>
      <c r="H211" s="1">
        <f t="shared" si="7"/>
        <v>0.14325396825396838</v>
      </c>
    </row>
    <row r="212" spans="1:8" x14ac:dyDescent="0.25">
      <c r="A212" t="s">
        <v>43</v>
      </c>
      <c r="B212">
        <v>2017</v>
      </c>
      <c r="C212">
        <v>224</v>
      </c>
      <c r="D212" s="2">
        <v>74.666666666666671</v>
      </c>
      <c r="E212" s="1">
        <v>0.19536423841059597</v>
      </c>
      <c r="F212" s="1">
        <v>4.8541280824565221E-8</v>
      </c>
      <c r="G212" s="1">
        <f t="shared" si="6"/>
        <v>43.761589403973495</v>
      </c>
      <c r="H212" s="1">
        <f t="shared" si="7"/>
        <v>14.587196467991166</v>
      </c>
    </row>
    <row r="213" spans="1:8" x14ac:dyDescent="0.25">
      <c r="B213">
        <v>2018</v>
      </c>
      <c r="C213">
        <v>252</v>
      </c>
      <c r="D213" s="2">
        <v>84</v>
      </c>
      <c r="E213" s="1">
        <v>-0.1329639889196676</v>
      </c>
      <c r="F213" s="1">
        <v>1.6212787795404784E-5</v>
      </c>
      <c r="G213" s="1">
        <f t="shared" si="6"/>
        <v>-33.506925207756233</v>
      </c>
      <c r="H213" s="1">
        <f t="shared" si="7"/>
        <v>-11.168975069252078</v>
      </c>
    </row>
    <row r="214" spans="1:8" x14ac:dyDescent="0.25">
      <c r="B214">
        <v>2019</v>
      </c>
      <c r="C214">
        <v>264</v>
      </c>
      <c r="D214" s="2">
        <v>88</v>
      </c>
      <c r="E214" s="1">
        <v>-0.13099041533546316</v>
      </c>
      <c r="F214" s="1">
        <v>7.1268308506626662E-4</v>
      </c>
      <c r="G214" s="1">
        <f t="shared" si="6"/>
        <v>-34.581469648562276</v>
      </c>
      <c r="H214" s="1">
        <f t="shared" si="7"/>
        <v>-11.527156549520758</v>
      </c>
    </row>
    <row r="215" spans="1:8" x14ac:dyDescent="0.25">
      <c r="B215">
        <v>2020</v>
      </c>
      <c r="C215">
        <v>302</v>
      </c>
      <c r="D215" s="2">
        <v>100.66666666666667</v>
      </c>
      <c r="E215" s="1">
        <v>-0.38376383763837646</v>
      </c>
      <c r="F215" s="1">
        <v>5.0186830244517986E-3</v>
      </c>
      <c r="G215" s="1">
        <f t="shared" si="6"/>
        <v>-115.89667896678969</v>
      </c>
      <c r="H215" s="1">
        <f t="shared" si="7"/>
        <v>-38.632226322263229</v>
      </c>
    </row>
    <row r="216" spans="1:8" x14ac:dyDescent="0.25">
      <c r="B216">
        <v>2021</v>
      </c>
      <c r="C216">
        <v>50</v>
      </c>
      <c r="D216" s="2">
        <v>16.666666666666668</v>
      </c>
      <c r="E216" s="1">
        <v>0.11309523809523819</v>
      </c>
      <c r="F216" s="1">
        <v>1.0567485376788674E-4</v>
      </c>
      <c r="G216" s="1">
        <f t="shared" si="6"/>
        <v>5.6547619047619095</v>
      </c>
      <c r="H216" s="1">
        <f t="shared" si="7"/>
        <v>1.8849206349206367</v>
      </c>
    </row>
    <row r="217" spans="1:8" x14ac:dyDescent="0.25">
      <c r="A217" t="s">
        <v>44</v>
      </c>
      <c r="B217">
        <v>2017</v>
      </c>
      <c r="C217">
        <v>761</v>
      </c>
      <c r="D217" s="2">
        <v>138.36363636363637</v>
      </c>
      <c r="E217" s="1">
        <v>0.19536423841059597</v>
      </c>
      <c r="F217" s="1">
        <v>2.6677080093260944E-5</v>
      </c>
      <c r="G217" s="1">
        <f t="shared" si="6"/>
        <v>148.67218543046354</v>
      </c>
      <c r="H217" s="1">
        <f t="shared" si="7"/>
        <v>27.031306441902462</v>
      </c>
    </row>
    <row r="218" spans="1:8" x14ac:dyDescent="0.25">
      <c r="B218">
        <v>2018</v>
      </c>
      <c r="C218">
        <v>750</v>
      </c>
      <c r="D218" s="2">
        <v>136.36363636363637</v>
      </c>
      <c r="E218" s="1">
        <v>-0.1329639889196676</v>
      </c>
      <c r="F218" s="1">
        <v>1.0869491144381853E-4</v>
      </c>
      <c r="G218" s="1">
        <f t="shared" si="6"/>
        <v>-99.7229916897507</v>
      </c>
      <c r="H218" s="1">
        <f t="shared" si="7"/>
        <v>-18.131453034500129</v>
      </c>
    </row>
    <row r="219" spans="1:8" x14ac:dyDescent="0.25">
      <c r="B219">
        <v>2019</v>
      </c>
      <c r="C219">
        <v>720</v>
      </c>
      <c r="D219" s="2">
        <v>130.90909090909091</v>
      </c>
      <c r="E219" s="1">
        <v>-0.13099041533546316</v>
      </c>
      <c r="F219" s="1">
        <v>1.340948972772957E-5</v>
      </c>
      <c r="G219" s="1">
        <f t="shared" si="6"/>
        <v>-94.313099041533476</v>
      </c>
      <c r="H219" s="1">
        <f t="shared" si="7"/>
        <v>-17.147836189369723</v>
      </c>
    </row>
    <row r="220" spans="1:8" x14ac:dyDescent="0.25">
      <c r="B220">
        <v>2020</v>
      </c>
      <c r="C220">
        <v>1000</v>
      </c>
      <c r="D220" s="2">
        <v>181.81818181818181</v>
      </c>
      <c r="E220" s="1">
        <v>-0.38376383763837646</v>
      </c>
      <c r="F220" s="1">
        <v>7.4766773942229741E-4</v>
      </c>
      <c r="G220" s="1">
        <f t="shared" si="6"/>
        <v>-383.76383763837646</v>
      </c>
      <c r="H220" s="1">
        <f t="shared" si="7"/>
        <v>-69.775243206977535</v>
      </c>
    </row>
    <row r="221" spans="1:8" x14ac:dyDescent="0.25">
      <c r="B221">
        <v>2021</v>
      </c>
      <c r="C221">
        <v>2750</v>
      </c>
      <c r="D221" s="2">
        <v>500</v>
      </c>
      <c r="E221" s="1">
        <v>0.11309523809523819</v>
      </c>
      <c r="F221" s="1">
        <v>1.8802374988072028E-5</v>
      </c>
      <c r="G221" s="1">
        <f t="shared" si="6"/>
        <v>311.01190476190504</v>
      </c>
      <c r="H221" s="1">
        <f t="shared" si="7"/>
        <v>56.547619047619094</v>
      </c>
    </row>
    <row r="222" spans="1:8" x14ac:dyDescent="0.25">
      <c r="A222" t="s">
        <v>45</v>
      </c>
      <c r="B222">
        <v>2017</v>
      </c>
      <c r="C222">
        <v>371</v>
      </c>
      <c r="D222" s="2">
        <v>123.66666666666667</v>
      </c>
      <c r="E222" s="1">
        <v>0.19536423841059597</v>
      </c>
      <c r="F222" s="1">
        <v>1.27E-4</v>
      </c>
      <c r="G222" s="1">
        <f t="shared" si="6"/>
        <v>72.480132450331098</v>
      </c>
      <c r="H222" s="1">
        <f t="shared" si="7"/>
        <v>24.16004415011037</v>
      </c>
    </row>
    <row r="223" spans="1:8" x14ac:dyDescent="0.25">
      <c r="B223">
        <v>2018</v>
      </c>
      <c r="C223">
        <v>448</v>
      </c>
      <c r="D223" s="2">
        <v>149.33333333333334</v>
      </c>
      <c r="E223" s="1">
        <v>-0.1329639889196676</v>
      </c>
      <c r="F223" s="1">
        <v>1.1600000000000001E-5</v>
      </c>
      <c r="G223" s="1">
        <f t="shared" si="6"/>
        <v>-59.56786703601108</v>
      </c>
      <c r="H223" s="1">
        <f t="shared" si="7"/>
        <v>-19.855955678670362</v>
      </c>
    </row>
    <row r="224" spans="1:8" x14ac:dyDescent="0.25">
      <c r="B224">
        <v>2019</v>
      </c>
      <c r="C224">
        <v>204</v>
      </c>
      <c r="D224" s="2">
        <v>68</v>
      </c>
      <c r="E224" s="1">
        <v>-0.13099041533546316</v>
      </c>
      <c r="F224" s="1">
        <v>7.1400000000000001E-5</v>
      </c>
      <c r="G224" s="1">
        <f t="shared" si="6"/>
        <v>-26.722044728434483</v>
      </c>
      <c r="H224" s="1">
        <f t="shared" si="7"/>
        <v>-8.9073482428114943</v>
      </c>
    </row>
    <row r="225" spans="1:8" x14ac:dyDescent="0.25">
      <c r="B225">
        <v>2020</v>
      </c>
      <c r="C225">
        <v>50</v>
      </c>
      <c r="D225" s="2">
        <v>16.666666666666668</v>
      </c>
      <c r="E225" s="1">
        <v>-0.38376383763837646</v>
      </c>
      <c r="F225" s="1">
        <v>1.4478666666666666E-4</v>
      </c>
      <c r="G225" s="1">
        <f t="shared" si="6"/>
        <v>-19.188191881918822</v>
      </c>
      <c r="H225" s="1">
        <f t="shared" si="7"/>
        <v>-6.3960639606396077</v>
      </c>
    </row>
    <row r="226" spans="1:8" x14ac:dyDescent="0.25">
      <c r="B226">
        <v>2021</v>
      </c>
      <c r="C226">
        <v>50</v>
      </c>
      <c r="D226" s="2">
        <v>16.666666666666668</v>
      </c>
      <c r="E226" s="1">
        <v>0.11309523809523819</v>
      </c>
      <c r="F226" s="1">
        <v>6.7999999999999997E-9</v>
      </c>
      <c r="G226" s="1">
        <f t="shared" si="6"/>
        <v>5.6547619047619095</v>
      </c>
      <c r="H226" s="1">
        <f t="shared" si="7"/>
        <v>1.8849206349206367</v>
      </c>
    </row>
    <row r="227" spans="1:8" x14ac:dyDescent="0.25">
      <c r="A227" t="s">
        <v>46</v>
      </c>
      <c r="B227">
        <v>2017</v>
      </c>
      <c r="C227">
        <v>1230</v>
      </c>
      <c r="D227" s="2">
        <v>410</v>
      </c>
      <c r="E227" s="1">
        <v>0.19536423841059597</v>
      </c>
      <c r="F227" s="1">
        <v>6.0679288402473784E-4</v>
      </c>
      <c r="G227" s="1">
        <f t="shared" si="6"/>
        <v>240.29801324503305</v>
      </c>
      <c r="H227" s="1">
        <f t="shared" si="7"/>
        <v>80.099337748344354</v>
      </c>
    </row>
    <row r="228" spans="1:8" x14ac:dyDescent="0.25">
      <c r="B228">
        <v>2018</v>
      </c>
      <c r="C228">
        <v>984</v>
      </c>
      <c r="D228" s="2">
        <v>328</v>
      </c>
      <c r="E228" s="1">
        <v>-0.1329639889196676</v>
      </c>
      <c r="F228" s="1">
        <v>2.4172913049810858E-3</v>
      </c>
      <c r="G228" s="1">
        <f t="shared" si="6"/>
        <v>-130.83656509695291</v>
      </c>
      <c r="H228" s="1">
        <f t="shared" si="7"/>
        <v>-43.612188365650972</v>
      </c>
    </row>
    <row r="229" spans="1:8" x14ac:dyDescent="0.25">
      <c r="B229">
        <v>2019</v>
      </c>
      <c r="C229">
        <v>1160</v>
      </c>
      <c r="D229" s="2">
        <v>386.66666666666669</v>
      </c>
      <c r="E229" s="1">
        <v>-0.13099041533546316</v>
      </c>
      <c r="F229" s="1">
        <v>4.1086015209497485E-2</v>
      </c>
      <c r="G229" s="1">
        <f t="shared" si="6"/>
        <v>-151.94888178913726</v>
      </c>
      <c r="H229" s="1">
        <f t="shared" si="7"/>
        <v>-50.649627263045758</v>
      </c>
    </row>
    <row r="230" spans="1:8" x14ac:dyDescent="0.25">
      <c r="B230">
        <v>2020</v>
      </c>
      <c r="C230">
        <v>2240</v>
      </c>
      <c r="D230" s="2">
        <v>746.66666666666663</v>
      </c>
      <c r="E230" s="1">
        <v>-0.38376383763837646</v>
      </c>
      <c r="F230" s="1">
        <v>4.5438708314810361E-3</v>
      </c>
      <c r="G230" s="1">
        <f t="shared" si="6"/>
        <v>-859.63099630996328</v>
      </c>
      <c r="H230" s="1">
        <f t="shared" si="7"/>
        <v>-286.54366543665441</v>
      </c>
    </row>
    <row r="231" spans="1:8" x14ac:dyDescent="0.25">
      <c r="B231">
        <v>2021</v>
      </c>
      <c r="C231">
        <v>2880</v>
      </c>
      <c r="D231" s="2">
        <v>960</v>
      </c>
      <c r="E231" s="1">
        <v>0.11309523809523819</v>
      </c>
      <c r="F231" s="1">
        <v>1.3786891759915595E-4</v>
      </c>
      <c r="G231" s="1">
        <f t="shared" si="6"/>
        <v>325.71428571428601</v>
      </c>
      <c r="H231" s="1">
        <f t="shared" si="7"/>
        <v>108.57142857142867</v>
      </c>
    </row>
    <row r="232" spans="1:8" x14ac:dyDescent="0.25">
      <c r="A232" t="s">
        <v>47</v>
      </c>
      <c r="B232">
        <v>2017</v>
      </c>
      <c r="C232">
        <v>73</v>
      </c>
      <c r="D232" s="2">
        <v>24.333333333333332</v>
      </c>
      <c r="E232" s="1">
        <v>0.19536423841059597</v>
      </c>
      <c r="F232" s="1">
        <v>1.0191430743295539E-2</v>
      </c>
      <c r="G232" s="1">
        <f t="shared" si="6"/>
        <v>14.261589403973506</v>
      </c>
      <c r="H232" s="1">
        <f t="shared" si="7"/>
        <v>4.7538631346578351</v>
      </c>
    </row>
    <row r="233" spans="1:8" x14ac:dyDescent="0.25">
      <c r="B233">
        <v>2018</v>
      </c>
      <c r="C233">
        <v>69</v>
      </c>
      <c r="D233" s="2">
        <v>23</v>
      </c>
      <c r="E233" s="1">
        <v>-0.1329639889196676</v>
      </c>
      <c r="F233" s="1">
        <v>1.3043774120177791E-3</v>
      </c>
      <c r="G233" s="1">
        <f t="shared" si="6"/>
        <v>-9.1745152354570649</v>
      </c>
      <c r="H233" s="1">
        <f t="shared" si="7"/>
        <v>-3.0581717451523547</v>
      </c>
    </row>
    <row r="234" spans="1:8" x14ac:dyDescent="0.25">
      <c r="B234">
        <v>2019</v>
      </c>
      <c r="C234">
        <v>83</v>
      </c>
      <c r="D234" s="2">
        <v>27.666666666666668</v>
      </c>
      <c r="E234" s="1">
        <v>-0.13099041533546316</v>
      </c>
      <c r="F234" s="1">
        <v>7.6455374812849346E-3</v>
      </c>
      <c r="G234" s="1">
        <f t="shared" si="6"/>
        <v>-10.872204472843443</v>
      </c>
      <c r="H234" s="1">
        <f t="shared" si="7"/>
        <v>-3.6240681576144809</v>
      </c>
    </row>
    <row r="235" spans="1:8" x14ac:dyDescent="0.25">
      <c r="B235">
        <v>2020</v>
      </c>
      <c r="C235">
        <v>266</v>
      </c>
      <c r="D235" s="2">
        <v>88.666666666666671</v>
      </c>
      <c r="E235" s="1">
        <v>-0.38376383763837646</v>
      </c>
      <c r="F235" s="1">
        <v>5.5003866771834057E-5</v>
      </c>
      <c r="G235" s="1">
        <f t="shared" si="6"/>
        <v>-102.08118081180814</v>
      </c>
      <c r="H235" s="1">
        <f t="shared" si="7"/>
        <v>-34.027060270602718</v>
      </c>
    </row>
    <row r="236" spans="1:8" x14ac:dyDescent="0.25">
      <c r="B236">
        <v>2021</v>
      </c>
      <c r="C236">
        <v>600</v>
      </c>
      <c r="D236" s="2">
        <v>200</v>
      </c>
      <c r="E236" s="1">
        <v>0.11309523809523819</v>
      </c>
      <c r="F236" s="1">
        <v>1.5306790353076106E-4</v>
      </c>
      <c r="G236" s="1">
        <f t="shared" si="6"/>
        <v>67.857142857142918</v>
      </c>
      <c r="H236" s="1">
        <f t="shared" si="7"/>
        <v>22.619047619047638</v>
      </c>
    </row>
    <row r="237" spans="1:8" x14ac:dyDescent="0.25">
      <c r="A237" t="s">
        <v>48</v>
      </c>
      <c r="B237">
        <v>2017</v>
      </c>
      <c r="C237">
        <v>22</v>
      </c>
      <c r="D237" s="2">
        <v>4</v>
      </c>
      <c r="E237" s="1">
        <v>0.19536423841059597</v>
      </c>
      <c r="F237" s="1">
        <v>8.1770728299927978E-8</v>
      </c>
      <c r="G237" s="1">
        <f t="shared" si="6"/>
        <v>4.2980132450331112</v>
      </c>
      <c r="H237" s="1">
        <f t="shared" si="7"/>
        <v>0.78145695364238388</v>
      </c>
    </row>
    <row r="238" spans="1:8" x14ac:dyDescent="0.25">
      <c r="B238">
        <v>2018</v>
      </c>
      <c r="C238">
        <v>15</v>
      </c>
      <c r="D238" s="2">
        <v>2.7272727272727271</v>
      </c>
      <c r="E238" s="1">
        <v>-0.1329639889196676</v>
      </c>
      <c r="F238" s="1">
        <v>1.401783913713051E-6</v>
      </c>
      <c r="G238" s="1">
        <f t="shared" si="6"/>
        <v>-1.9944598337950139</v>
      </c>
      <c r="H238" s="1">
        <f t="shared" si="7"/>
        <v>-0.3626290606900025</v>
      </c>
    </row>
    <row r="239" spans="1:8" x14ac:dyDescent="0.25">
      <c r="B239">
        <v>2019</v>
      </c>
      <c r="C239">
        <v>9</v>
      </c>
      <c r="D239" s="2">
        <v>1.6363636363636365</v>
      </c>
      <c r="E239" s="1">
        <v>-0.13099041533546316</v>
      </c>
      <c r="F239" s="1">
        <v>3.2881178002662465E-4</v>
      </c>
      <c r="G239" s="1">
        <f t="shared" si="6"/>
        <v>-1.1789137380191683</v>
      </c>
      <c r="H239" s="1">
        <f t="shared" si="7"/>
        <v>-0.21434795236712154</v>
      </c>
    </row>
    <row r="240" spans="1:8" x14ac:dyDescent="0.25">
      <c r="B240">
        <v>2020</v>
      </c>
      <c r="C240">
        <v>12</v>
      </c>
      <c r="D240" s="2">
        <v>2.1818181818181817</v>
      </c>
      <c r="E240" s="1">
        <v>-0.38376383763837646</v>
      </c>
      <c r="F240" s="1">
        <v>7.3389228649185356E-4</v>
      </c>
      <c r="G240" s="1">
        <f t="shared" si="6"/>
        <v>-4.6051660516605173</v>
      </c>
      <c r="H240" s="1">
        <f t="shared" si="7"/>
        <v>-0.8373029184837304</v>
      </c>
    </row>
    <row r="241" spans="1:8" x14ac:dyDescent="0.25">
      <c r="B241">
        <v>2021</v>
      </c>
      <c r="C241">
        <v>195</v>
      </c>
      <c r="D241" s="2">
        <v>35.454545454545453</v>
      </c>
      <c r="E241" s="1">
        <v>0.11309523809523819</v>
      </c>
      <c r="F241" s="1">
        <v>4.7861575427209271E-6</v>
      </c>
      <c r="G241" s="1">
        <f t="shared" si="6"/>
        <v>22.053571428571448</v>
      </c>
      <c r="H241" s="1">
        <f t="shared" si="7"/>
        <v>4.0097402597402629</v>
      </c>
    </row>
    <row r="242" spans="1:8" x14ac:dyDescent="0.25">
      <c r="A242" t="s">
        <v>49</v>
      </c>
      <c r="B242">
        <v>2017</v>
      </c>
      <c r="C242">
        <v>812</v>
      </c>
      <c r="D242" s="2">
        <v>324.8</v>
      </c>
      <c r="E242" s="1">
        <v>0.19536423841059597</v>
      </c>
      <c r="F242" s="1">
        <v>1.0756220535427775E-3</v>
      </c>
      <c r="G242" s="1">
        <f t="shared" si="6"/>
        <v>158.63576158940393</v>
      </c>
      <c r="H242" s="1">
        <f t="shared" si="7"/>
        <v>63.454304635761574</v>
      </c>
    </row>
    <row r="243" spans="1:8" x14ac:dyDescent="0.25">
      <c r="B243">
        <v>2018</v>
      </c>
      <c r="C243">
        <v>795</v>
      </c>
      <c r="D243" s="2">
        <v>318</v>
      </c>
      <c r="E243" s="1">
        <v>-0.1329639889196676</v>
      </c>
      <c r="F243" s="1">
        <v>2.8728178029956798E-4</v>
      </c>
      <c r="G243" s="1">
        <f t="shared" si="6"/>
        <v>-105.70637119113574</v>
      </c>
      <c r="H243" s="1">
        <f t="shared" si="7"/>
        <v>-42.282548476454295</v>
      </c>
    </row>
    <row r="244" spans="1:8" x14ac:dyDescent="0.25">
      <c r="B244">
        <v>2019</v>
      </c>
      <c r="C244">
        <v>180</v>
      </c>
      <c r="D244" s="2">
        <v>72</v>
      </c>
      <c r="E244" s="1">
        <v>-0.13099041533546316</v>
      </c>
      <c r="F244" s="1">
        <v>2.9080876165745823E-4</v>
      </c>
      <c r="G244" s="1">
        <f t="shared" si="6"/>
        <v>-23.578274760383369</v>
      </c>
      <c r="H244" s="1">
        <f t="shared" si="7"/>
        <v>-9.4313099041533466</v>
      </c>
    </row>
    <row r="245" spans="1:8" x14ac:dyDescent="0.25">
      <c r="B245">
        <v>2020</v>
      </c>
      <c r="C245">
        <v>50</v>
      </c>
      <c r="D245" s="2">
        <v>20</v>
      </c>
      <c r="E245" s="1">
        <v>-0.38376383763837646</v>
      </c>
      <c r="F245" s="1">
        <v>1.1319149474159381E-5</v>
      </c>
      <c r="G245" s="1">
        <f t="shared" si="6"/>
        <v>-19.188191881918822</v>
      </c>
      <c r="H245" s="1">
        <f t="shared" si="7"/>
        <v>-7.6752767527675294</v>
      </c>
    </row>
    <row r="246" spans="1:8" x14ac:dyDescent="0.25">
      <c r="B246">
        <v>2021</v>
      </c>
      <c r="C246">
        <v>50</v>
      </c>
      <c r="D246" s="2">
        <v>20</v>
      </c>
      <c r="E246" s="1">
        <v>0.11309523809523819</v>
      </c>
      <c r="F246" s="1">
        <v>1.9819931680418956E-5</v>
      </c>
      <c r="G246" s="1">
        <f t="shared" si="6"/>
        <v>5.6547619047619095</v>
      </c>
      <c r="H246" s="1">
        <f t="shared" si="7"/>
        <v>2.2619047619047636</v>
      </c>
    </row>
    <row r="247" spans="1:8" x14ac:dyDescent="0.25">
      <c r="A247" t="s">
        <v>50</v>
      </c>
      <c r="B247">
        <v>2017</v>
      </c>
      <c r="C247">
        <v>1270</v>
      </c>
      <c r="D247" s="2">
        <v>423.33333333333331</v>
      </c>
      <c r="E247" s="1">
        <v>0.19536423841059597</v>
      </c>
      <c r="F247" s="1">
        <v>2.2541901866799199E-3</v>
      </c>
      <c r="G247" s="1">
        <f t="shared" si="6"/>
        <v>248.11258278145689</v>
      </c>
      <c r="H247" s="1">
        <f t="shared" si="7"/>
        <v>82.704194260485622</v>
      </c>
    </row>
    <row r="248" spans="1:8" x14ac:dyDescent="0.25">
      <c r="B248">
        <v>2018</v>
      </c>
      <c r="C248">
        <v>1190</v>
      </c>
      <c r="D248" s="2">
        <v>396.66666666666669</v>
      </c>
      <c r="E248" s="1">
        <v>-0.1329639889196676</v>
      </c>
      <c r="F248" s="1">
        <v>9.6032070124151738E-3</v>
      </c>
      <c r="G248" s="1">
        <f t="shared" si="6"/>
        <v>-158.22714681440445</v>
      </c>
      <c r="H248" s="1">
        <f t="shared" si="7"/>
        <v>-52.742382271468152</v>
      </c>
    </row>
    <row r="249" spans="1:8" x14ac:dyDescent="0.25">
      <c r="B249">
        <v>2019</v>
      </c>
      <c r="C249">
        <v>1690</v>
      </c>
      <c r="D249" s="2">
        <v>563.33333333333337</v>
      </c>
      <c r="E249" s="1">
        <v>-0.13099041533546316</v>
      </c>
      <c r="F249" s="1">
        <v>4.9347901590606781E-4</v>
      </c>
      <c r="G249" s="1">
        <f t="shared" si="6"/>
        <v>-221.37380191693273</v>
      </c>
      <c r="H249" s="1">
        <f t="shared" si="7"/>
        <v>-73.791267305644254</v>
      </c>
    </row>
    <row r="250" spans="1:8" x14ac:dyDescent="0.25">
      <c r="B250">
        <v>2020</v>
      </c>
      <c r="C250">
        <v>1510</v>
      </c>
      <c r="D250" s="2">
        <v>503.33333333333331</v>
      </c>
      <c r="E250" s="1">
        <v>-0.38376383763837646</v>
      </c>
      <c r="F250" s="1">
        <v>1.7949319727201506E-3</v>
      </c>
      <c r="G250" s="1">
        <f t="shared" si="6"/>
        <v>-579.48339483394841</v>
      </c>
      <c r="H250" s="1">
        <f t="shared" si="7"/>
        <v>-193.16113161131614</v>
      </c>
    </row>
    <row r="251" spans="1:8" x14ac:dyDescent="0.25">
      <c r="B251">
        <v>2021</v>
      </c>
      <c r="C251">
        <v>1600</v>
      </c>
      <c r="D251" s="2">
        <v>533.33333333333337</v>
      </c>
      <c r="E251" s="1">
        <v>0.11309523809523819</v>
      </c>
      <c r="F251" s="1">
        <v>4.0790487598084766E-6</v>
      </c>
      <c r="G251" s="1">
        <f t="shared" si="6"/>
        <v>180.95238095238111</v>
      </c>
      <c r="H251" s="1">
        <f t="shared" si="7"/>
        <v>60.317460317460373</v>
      </c>
    </row>
    <row r="252" spans="1:8" x14ac:dyDescent="0.25">
      <c r="A252" t="s">
        <v>51</v>
      </c>
      <c r="B252">
        <v>2017</v>
      </c>
      <c r="C252">
        <v>10880</v>
      </c>
      <c r="D252" s="2">
        <v>3626.6666666666665</v>
      </c>
      <c r="E252" s="1">
        <v>0.19536423841059597</v>
      </c>
      <c r="F252" s="1">
        <v>3.4579706537946817E-5</v>
      </c>
      <c r="G252" s="1">
        <f t="shared" si="6"/>
        <v>2125.5629139072839</v>
      </c>
      <c r="H252" s="1">
        <f t="shared" si="7"/>
        <v>708.52097130242805</v>
      </c>
    </row>
    <row r="253" spans="1:8" x14ac:dyDescent="0.25">
      <c r="B253">
        <v>2018</v>
      </c>
      <c r="C253">
        <v>10000</v>
      </c>
      <c r="D253" s="2">
        <v>3333.3333333333335</v>
      </c>
      <c r="E253" s="1">
        <v>-0.1329639889196676</v>
      </c>
      <c r="F253" s="1">
        <v>3.4076703584114365E-4</v>
      </c>
      <c r="G253" s="1">
        <f t="shared" si="6"/>
        <v>-1329.639889196676</v>
      </c>
      <c r="H253" s="1">
        <f t="shared" si="7"/>
        <v>-443.213296398892</v>
      </c>
    </row>
    <row r="254" spans="1:8" x14ac:dyDescent="0.25">
      <c r="B254">
        <v>2019</v>
      </c>
      <c r="C254">
        <v>7950</v>
      </c>
      <c r="D254" s="2">
        <v>2650</v>
      </c>
      <c r="E254" s="1">
        <v>-0.13099041533546316</v>
      </c>
      <c r="F254" s="1">
        <v>3.6506137989603734E-4</v>
      </c>
      <c r="G254" s="1">
        <f t="shared" si="6"/>
        <v>-1041.3738019169321</v>
      </c>
      <c r="H254" s="1">
        <f t="shared" si="7"/>
        <v>-347.12460063897737</v>
      </c>
    </row>
    <row r="255" spans="1:8" x14ac:dyDescent="0.25">
      <c r="B255">
        <v>2020</v>
      </c>
      <c r="C255">
        <v>6925</v>
      </c>
      <c r="D255" s="2">
        <v>2308.3333333333335</v>
      </c>
      <c r="E255" s="1">
        <v>-0.38376383763837646</v>
      </c>
      <c r="F255" s="1">
        <v>2.0700667395846294E-3</v>
      </c>
      <c r="G255" s="1">
        <f t="shared" si="6"/>
        <v>-2657.564575645757</v>
      </c>
      <c r="H255" s="1">
        <f t="shared" si="7"/>
        <v>-885.85485854858575</v>
      </c>
    </row>
    <row r="256" spans="1:8" x14ac:dyDescent="0.25">
      <c r="B256">
        <v>2021</v>
      </c>
      <c r="C256">
        <v>4030</v>
      </c>
      <c r="D256" s="2">
        <v>1343.3333333333333</v>
      </c>
      <c r="E256" s="1">
        <v>0.11309523809523819</v>
      </c>
      <c r="F256" s="1">
        <v>1.3331499468397487E-5</v>
      </c>
      <c r="G256" s="1">
        <f t="shared" si="6"/>
        <v>455.77380952380992</v>
      </c>
      <c r="H256" s="1">
        <f t="shared" si="7"/>
        <v>151.92460317460331</v>
      </c>
    </row>
    <row r="257" spans="1:8" x14ac:dyDescent="0.25">
      <c r="A257" t="s">
        <v>52</v>
      </c>
      <c r="B257">
        <v>2017</v>
      </c>
      <c r="C257">
        <v>226</v>
      </c>
      <c r="D257" s="2">
        <v>75.333333333333329</v>
      </c>
      <c r="E257" s="1">
        <v>0.19536423841059597</v>
      </c>
      <c r="F257" s="1">
        <v>7.0717035262735597E-5</v>
      </c>
      <c r="G257" s="1">
        <f t="shared" si="6"/>
        <v>44.152317880794691</v>
      </c>
      <c r="H257" s="1">
        <f t="shared" si="7"/>
        <v>14.717439293598229</v>
      </c>
    </row>
    <row r="258" spans="1:8" x14ac:dyDescent="0.25">
      <c r="B258">
        <v>2018</v>
      </c>
      <c r="C258">
        <v>276</v>
      </c>
      <c r="D258" s="2">
        <v>92</v>
      </c>
      <c r="E258" s="1">
        <v>-0.1329639889196676</v>
      </c>
      <c r="F258" s="1">
        <v>1.8648361344975203E-2</v>
      </c>
      <c r="G258" s="1">
        <f t="shared" si="6"/>
        <v>-36.69806094182826</v>
      </c>
      <c r="H258" s="1">
        <f t="shared" si="7"/>
        <v>-12.232686980609419</v>
      </c>
    </row>
    <row r="259" spans="1:8" x14ac:dyDescent="0.25">
      <c r="B259">
        <v>2019</v>
      </c>
      <c r="C259">
        <v>276</v>
      </c>
      <c r="D259" s="2">
        <v>92</v>
      </c>
      <c r="E259" s="1">
        <v>-0.13099041533546316</v>
      </c>
      <c r="F259" s="1">
        <v>1.5425851182163768E-2</v>
      </c>
      <c r="G259" s="1">
        <f t="shared" ref="G259:G276" si="8">C259*E259</f>
        <v>-36.153354632587828</v>
      </c>
      <c r="H259" s="1">
        <f t="shared" ref="H259:H276" si="9">D259*E259</f>
        <v>-12.05111821086261</v>
      </c>
    </row>
    <row r="260" spans="1:8" x14ac:dyDescent="0.25">
      <c r="B260">
        <v>2020</v>
      </c>
      <c r="C260">
        <v>296</v>
      </c>
      <c r="D260" s="2">
        <v>98.666666666666671</v>
      </c>
      <c r="E260" s="1">
        <v>-0.38376383763837646</v>
      </c>
      <c r="F260" s="1">
        <v>3.2590317895754133E-4</v>
      </c>
      <c r="G260" s="1">
        <f t="shared" si="8"/>
        <v>-113.59409594095943</v>
      </c>
      <c r="H260" s="1">
        <f t="shared" si="9"/>
        <v>-37.864698646986476</v>
      </c>
    </row>
    <row r="261" spans="1:8" x14ac:dyDescent="0.25">
      <c r="B261">
        <v>2021</v>
      </c>
      <c r="C261">
        <v>179</v>
      </c>
      <c r="D261" s="2">
        <v>59.666666666666664</v>
      </c>
      <c r="E261" s="1">
        <v>0.11309523809523819</v>
      </c>
      <c r="F261" s="1">
        <v>1.204981061384771E-6</v>
      </c>
      <c r="G261" s="1">
        <f t="shared" si="8"/>
        <v>20.244047619047638</v>
      </c>
      <c r="H261" s="1">
        <f t="shared" si="9"/>
        <v>6.7480158730158788</v>
      </c>
    </row>
    <row r="262" spans="1:8" x14ac:dyDescent="0.25">
      <c r="A262" t="s">
        <v>53</v>
      </c>
      <c r="B262">
        <v>2017</v>
      </c>
      <c r="C262">
        <v>100</v>
      </c>
      <c r="D262" s="2">
        <v>99.50248756218906</v>
      </c>
      <c r="E262" s="1">
        <v>0.19536423841059597</v>
      </c>
      <c r="F262" s="1">
        <v>5.8613226671515531E-6</v>
      </c>
      <c r="G262" s="1">
        <f t="shared" si="8"/>
        <v>19.536423841059598</v>
      </c>
      <c r="H262" s="1">
        <f t="shared" si="9"/>
        <v>19.439227702546862</v>
      </c>
    </row>
    <row r="263" spans="1:8" x14ac:dyDescent="0.25">
      <c r="B263">
        <v>2018</v>
      </c>
      <c r="C263">
        <v>125</v>
      </c>
      <c r="D263" s="2">
        <v>124.37810945273633</v>
      </c>
      <c r="E263" s="1">
        <v>-0.1329639889196676</v>
      </c>
      <c r="F263" s="1">
        <v>3.162769711194978E-4</v>
      </c>
      <c r="G263" s="1">
        <f t="shared" si="8"/>
        <v>-16.62049861495845</v>
      </c>
      <c r="H263" s="1">
        <f t="shared" si="9"/>
        <v>-16.537809567122835</v>
      </c>
    </row>
    <row r="264" spans="1:8" x14ac:dyDescent="0.25">
      <c r="B264">
        <v>2019</v>
      </c>
      <c r="C264">
        <v>130</v>
      </c>
      <c r="D264" s="2">
        <v>129.3532338308458</v>
      </c>
      <c r="E264" s="1">
        <v>-0.13099041533546316</v>
      </c>
      <c r="F264" s="1">
        <v>4.196707029680512E-5</v>
      </c>
      <c r="G264" s="1">
        <f t="shared" si="8"/>
        <v>-17.028753993610209</v>
      </c>
      <c r="H264" s="1">
        <f t="shared" si="9"/>
        <v>-16.944033824487775</v>
      </c>
    </row>
    <row r="265" spans="1:8" x14ac:dyDescent="0.25">
      <c r="B265">
        <v>2020</v>
      </c>
      <c r="C265">
        <v>97</v>
      </c>
      <c r="D265" s="2">
        <v>96.517412935323392</v>
      </c>
      <c r="E265" s="1">
        <v>-0.38376383763837646</v>
      </c>
      <c r="F265" s="1">
        <v>2.8134348802327455E-6</v>
      </c>
      <c r="G265" s="1">
        <f t="shared" si="8"/>
        <v>-37.225092250922515</v>
      </c>
      <c r="H265" s="1">
        <f t="shared" si="9"/>
        <v>-37.039892786987579</v>
      </c>
    </row>
    <row r="266" spans="1:8" x14ac:dyDescent="0.25">
      <c r="B266">
        <v>2021</v>
      </c>
      <c r="C266">
        <v>131</v>
      </c>
      <c r="D266" s="2">
        <v>130.34825870646767</v>
      </c>
      <c r="E266" s="1">
        <v>0.11309523809523819</v>
      </c>
      <c r="F266" s="1">
        <v>7.0518745273033762E-5</v>
      </c>
      <c r="G266" s="1">
        <f t="shared" si="8"/>
        <v>14.815476190476204</v>
      </c>
      <c r="H266" s="1">
        <f t="shared" si="9"/>
        <v>14.741767353707667</v>
      </c>
    </row>
    <row r="267" spans="1:8" x14ac:dyDescent="0.25">
      <c r="A267" t="s">
        <v>54</v>
      </c>
      <c r="B267">
        <v>2017</v>
      </c>
      <c r="C267">
        <v>208</v>
      </c>
      <c r="D267" s="2">
        <v>205.94059405940595</v>
      </c>
      <c r="E267" s="1">
        <v>0.19536423841059597</v>
      </c>
      <c r="F267" s="1">
        <v>8.4781551856032969E-4</v>
      </c>
      <c r="G267" s="1">
        <f t="shared" si="8"/>
        <v>40.635761589403963</v>
      </c>
      <c r="H267" s="1">
        <f t="shared" si="9"/>
        <v>40.233427316241546</v>
      </c>
    </row>
    <row r="268" spans="1:8" x14ac:dyDescent="0.25">
      <c r="B268">
        <v>2018</v>
      </c>
      <c r="C268">
        <v>188</v>
      </c>
      <c r="D268" s="2">
        <v>186.13861386138615</v>
      </c>
      <c r="E268" s="1">
        <v>-0.1329639889196676</v>
      </c>
      <c r="F268" s="1">
        <v>0</v>
      </c>
      <c r="G268" s="1">
        <f t="shared" si="8"/>
        <v>-24.99722991689751</v>
      </c>
      <c r="H268" s="1">
        <f t="shared" si="9"/>
        <v>-24.749732590987634</v>
      </c>
    </row>
    <row r="269" spans="1:8" x14ac:dyDescent="0.25">
      <c r="B269">
        <v>2019</v>
      </c>
      <c r="C269">
        <v>200</v>
      </c>
      <c r="D269" s="2">
        <v>198.01980198019803</v>
      </c>
      <c r="E269" s="1">
        <v>-0.13099041533546316</v>
      </c>
      <c r="F269" s="1">
        <v>4.1326022124560851E-4</v>
      </c>
      <c r="G269" s="1">
        <f t="shared" si="8"/>
        <v>-26.198083067092632</v>
      </c>
      <c r="H269" s="1">
        <f t="shared" si="9"/>
        <v>-25.93869610603231</v>
      </c>
    </row>
    <row r="270" spans="1:8" x14ac:dyDescent="0.25">
      <c r="B270">
        <v>2020</v>
      </c>
      <c r="C270">
        <v>398</v>
      </c>
      <c r="D270" s="2">
        <v>394.05940594059405</v>
      </c>
      <c r="E270" s="1">
        <v>-0.38376383763837646</v>
      </c>
      <c r="F270" s="1">
        <v>1.9182536650304269E-4</v>
      </c>
      <c r="G270" s="1">
        <f t="shared" si="8"/>
        <v>-152.73800738007384</v>
      </c>
      <c r="H270" s="1">
        <f t="shared" si="9"/>
        <v>-151.22574988126121</v>
      </c>
    </row>
    <row r="271" spans="1:8" x14ac:dyDescent="0.25">
      <c r="B271">
        <v>2021</v>
      </c>
      <c r="C271">
        <v>2000</v>
      </c>
      <c r="D271" s="2">
        <v>1980.1980198019801</v>
      </c>
      <c r="E271" s="1">
        <v>0.11309523809523819</v>
      </c>
      <c r="F271" s="1">
        <v>9.9772946044926217E-7</v>
      </c>
      <c r="G271" s="1">
        <f t="shared" si="8"/>
        <v>226.19047619047637</v>
      </c>
      <c r="H271" s="1">
        <f t="shared" si="9"/>
        <v>223.95096652522412</v>
      </c>
    </row>
    <row r="272" spans="1:8" x14ac:dyDescent="0.25">
      <c r="A272" t="s">
        <v>55</v>
      </c>
      <c r="B272">
        <v>2017</v>
      </c>
      <c r="C272">
        <v>352</v>
      </c>
      <c r="D272" s="2">
        <v>117.33333333333333</v>
      </c>
      <c r="E272" s="1">
        <v>0.19536423841059597</v>
      </c>
      <c r="F272" s="1">
        <v>1.5395465556549235E-3</v>
      </c>
      <c r="G272" s="1">
        <f t="shared" si="8"/>
        <v>68.768211920529779</v>
      </c>
      <c r="H272" s="1">
        <f t="shared" si="9"/>
        <v>22.92273730684326</v>
      </c>
    </row>
    <row r="273" spans="2:8" x14ac:dyDescent="0.25">
      <c r="B273">
        <v>2018</v>
      </c>
      <c r="C273">
        <v>335</v>
      </c>
      <c r="D273" s="2">
        <v>111.66666666666667</v>
      </c>
      <c r="E273" s="1">
        <v>-0.1329639889196676</v>
      </c>
      <c r="F273" s="1">
        <v>1.4778048725691165E-3</v>
      </c>
      <c r="G273" s="1">
        <f t="shared" si="8"/>
        <v>-44.542936288088647</v>
      </c>
      <c r="H273" s="1">
        <f t="shared" si="9"/>
        <v>-14.847645429362883</v>
      </c>
    </row>
    <row r="274" spans="2:8" x14ac:dyDescent="0.25">
      <c r="B274">
        <v>2019</v>
      </c>
      <c r="C274">
        <v>356</v>
      </c>
      <c r="D274" s="2">
        <v>118.66666666666667</v>
      </c>
      <c r="E274" s="1">
        <v>-0.13099041533546316</v>
      </c>
      <c r="F274" s="1">
        <v>7.6207188153378062E-3</v>
      </c>
      <c r="G274" s="1">
        <f t="shared" si="8"/>
        <v>-46.632587859424881</v>
      </c>
      <c r="H274" s="1">
        <f t="shared" si="9"/>
        <v>-15.544195953141628</v>
      </c>
    </row>
    <row r="275" spans="2:8" x14ac:dyDescent="0.25">
      <c r="B275">
        <v>2020</v>
      </c>
      <c r="C275">
        <v>133</v>
      </c>
      <c r="D275" s="2">
        <v>44.333333333333336</v>
      </c>
      <c r="E275" s="1">
        <v>-0.38376383763837646</v>
      </c>
      <c r="F275" s="1">
        <v>9.4160886518312642E-2</v>
      </c>
      <c r="G275" s="1">
        <f t="shared" si="8"/>
        <v>-51.040590405904069</v>
      </c>
      <c r="H275" s="1">
        <f t="shared" si="9"/>
        <v>-17.013530135301359</v>
      </c>
    </row>
    <row r="276" spans="2:8" x14ac:dyDescent="0.25">
      <c r="B276">
        <v>2021</v>
      </c>
      <c r="C276">
        <v>90</v>
      </c>
      <c r="D276" s="2">
        <v>30</v>
      </c>
      <c r="E276" s="1">
        <v>0.11309523809523819</v>
      </c>
      <c r="F276" s="1">
        <v>1.0692331486126928E-3</v>
      </c>
      <c r="G276" s="1">
        <f t="shared" si="8"/>
        <v>10.178571428571438</v>
      </c>
      <c r="H276" s="1">
        <f t="shared" si="9"/>
        <v>3.3928571428571459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Mentah Pendukung Artikel 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Cinov</cp:lastModifiedBy>
  <dcterms:created xsi:type="dcterms:W3CDTF">2024-09-04T05:46:58Z</dcterms:created>
  <dcterms:modified xsi:type="dcterms:W3CDTF">2025-01-16T05:22:17Z</dcterms:modified>
</cp:coreProperties>
</file>